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66925"/>
  <mc:AlternateContent xmlns:mc="http://schemas.openxmlformats.org/markup-compatibility/2006">
    <mc:Choice Requires="x15">
      <x15ac:absPath xmlns:x15ac="http://schemas.microsoft.com/office/spreadsheetml/2010/11/ac" url="https://cityofbothell-my.sharepoint.com/personal/callie_regan_bothellwa_gov/Documents/Documents/BWC_RFP/"/>
    </mc:Choice>
  </mc:AlternateContent>
  <xr:revisionPtr revIDLastSave="0" documentId="8_{5AB0F866-3D83-45FD-840C-6A8CC4692BB5}" xr6:coauthVersionLast="47" xr6:coauthVersionMax="47" xr10:uidLastSave="{00000000-0000-0000-0000-000000000000}"/>
  <bookViews>
    <workbookView xWindow="-120" yWindow="-120" windowWidth="29040" windowHeight="15720" activeTab="3" xr2:uid="{00000000-000D-0000-FFFF-FFFF00000000}"/>
  </bookViews>
  <sheets>
    <sheet name="Instructions" sheetId="4" r:id="rId1"/>
    <sheet name="Base Pricing" sheetId="2" r:id="rId2"/>
    <sheet name="Ongoing Pricing" sheetId="3" r:id="rId3"/>
    <sheet name="Expansion Pricing" sheetId="1" r:id="rId4"/>
  </sheets>
  <definedNames>
    <definedName name="_Toc239252524" localSheetId="0">Instructions!$A$48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 i="3" l="1"/>
  <c r="G6" i="3" l="1"/>
  <c r="G3" i="3"/>
  <c r="G4" i="3"/>
  <c r="G5" i="3"/>
  <c r="G7" i="3"/>
  <c r="G8" i="3"/>
  <c r="G9" i="3"/>
  <c r="G10" i="3"/>
  <c r="G11" i="3"/>
  <c r="G12" i="3"/>
  <c r="G13" i="3"/>
  <c r="G14" i="3"/>
  <c r="G15" i="3"/>
  <c r="G16" i="3"/>
  <c r="G17" i="3"/>
  <c r="G18" i="3"/>
  <c r="G19" i="3"/>
  <c r="G20" i="3"/>
  <c r="G21" i="3" s="1"/>
  <c r="E20" i="2"/>
  <c r="E14" i="2"/>
  <c r="E15" i="2"/>
  <c r="E16" i="2"/>
  <c r="E3" i="2"/>
  <c r="E4" i="2"/>
  <c r="E5" i="2"/>
  <c r="E6" i="2"/>
  <c r="E7" i="2"/>
  <c r="E8" i="2"/>
  <c r="E9" i="2"/>
  <c r="E10" i="2"/>
  <c r="E11" i="2"/>
  <c r="E12" i="2"/>
  <c r="E13" i="2"/>
  <c r="E17" i="2"/>
  <c r="E18" i="2"/>
  <c r="E19" i="2"/>
  <c r="E2" i="2"/>
</calcChain>
</file>

<file path=xl/sharedStrings.xml><?xml version="1.0" encoding="utf-8"?>
<sst xmlns="http://schemas.openxmlformats.org/spreadsheetml/2006/main" count="121" uniqueCount="100">
  <si>
    <t>Instructions</t>
  </si>
  <si>
    <t>Purpose</t>
  </si>
  <si>
    <t>The Pricing Workbook is intended to provide the City with a complete and comparable understanding of the costs associated with implementing, operating, and expanding the proposed solution.</t>
  </si>
  <si>
    <t>Vendors shall complete all applicable fields in this workbook. Pricing shall be provided in U.S. dollars.</t>
  </si>
  <si>
    <t>Pricing Requirements</t>
  </si>
  <si>
    <t>Complete Pricing</t>
  </si>
  <si>
    <t>Pricing shall include all products, licenses, services, and other costs necessary to provide the proposed solution described in the vendor's proposal. Any required cost not identified in this workbook will be assumed to be included in the proposed pricing.</t>
  </si>
  <si>
    <t>Pricing Period</t>
  </si>
  <si>
    <t>Vendors shall provide initial costs and recurring costs for a five-year evaluation period. The City's use of a five-year period for pricing evaluation does not establish the final contract term.</t>
  </si>
  <si>
    <t>One-Time and Recurring Costs</t>
  </si>
  <si>
    <t>One-time costs shall be entered on the Base Pricing tab. Recurring costs shall be entered by year on the Ongoing Pricing tab.</t>
  </si>
  <si>
    <t>Quantities</t>
  </si>
  <si>
    <t>Vendors shall price the solution using the quantities and assumptions identified below. Where the vendor's licensing or pricing model does not correspond directly to the quantities provided, the vendor shall explain the applicable pricing basis in the Notes field.</t>
  </si>
  <si>
    <t>Required Solution Costs</t>
  </si>
  <si>
    <t>All costs necessary to provide the vendor's proposed solution shall be included in Base Pricing or Ongoing Pricing, as applicable. Vendors may add rows where necessary to identify costs not represented by the City's predefined categories.</t>
  </si>
  <si>
    <t>Bundled Pricing</t>
  </si>
  <si>
    <t>Bundled pricing is permitted; however, vendors shall provide sufficient detail for the City to understand what products and services are included in each bundled price. Vendors should not artificially allocate bundled pricing among individual components when those components are not separately priced.</t>
  </si>
  <si>
    <t>Expansion Pricing</t>
  </si>
  <si>
    <t>Vendors shall provide current unit pricing for the common expansion items identified on the Expansion Pricing tab and indicate the period for which such pricing is guaranteed.</t>
  </si>
  <si>
    <t>Price Escalation</t>
  </si>
  <si>
    <t>Vendors shall identify any anticipated price increases during the five-year evaluation period in the applicable annual pricing. Any limitations on price guarantees or applicable escalation methodology shall be clearly identified.</t>
  </si>
  <si>
    <t>Assumptions and Exclusions</t>
  </si>
  <si>
    <t>Any assumptions, exclusions, minimum purchase requirements, dependencies, or other conditions affecting pricing shall be clearly identified in the applicable Notes field. Material pricing assumptions not disclosed in this workbook may not be considered during evaluation or contract negotiations.</t>
  </si>
  <si>
    <t>Taxes and Expenses</t>
  </si>
  <si>
    <t>Pricing Assumptions</t>
  </si>
  <si>
    <t>Pricing Assumption</t>
  </si>
  <si>
    <t>City Baseline</t>
  </si>
  <si>
    <t>Body-worn cameras</t>
  </si>
  <si>
    <t>In-car camera systems</t>
  </si>
  <si>
    <t>Digital evidence platform</t>
  </si>
  <si>
    <t>Existing Evidence.com environment will remain in place</t>
  </si>
  <si>
    <t>Hosting</t>
  </si>
  <si>
    <t>Cloud-based</t>
  </si>
  <si>
    <t>Pricing evaluation period</t>
  </si>
  <si>
    <t>5 years</t>
  </si>
  <si>
    <t>Currency</t>
  </si>
  <si>
    <t>U.S. Dollars</t>
  </si>
  <si>
    <t>Implementation</t>
  </si>
  <si>
    <t>Include all services required to implement proposed solution</t>
  </si>
  <si>
    <t>Training</t>
  </si>
  <si>
    <t>Include required implementation training</t>
  </si>
  <si>
    <t>Integrations</t>
  </si>
  <si>
    <t>Include integrations required by the RFP and Requirements Workbook</t>
  </si>
  <si>
    <t>Ongoing support</t>
  </si>
  <si>
    <t>Include support necessary to meet RFP requirements</t>
  </si>
  <si>
    <t>Tab</t>
  </si>
  <si>
    <t>Vendor Instructions</t>
  </si>
  <si>
    <t>Base Pricing</t>
  </si>
  <si>
    <t>Provide all one-time costs required to implement the proposed solution.</t>
  </si>
  <si>
    <t>Ongoing Pricing</t>
  </si>
  <si>
    <t>Provide all recurring costs for Years 1–5.</t>
  </si>
  <si>
    <t>Provide unit pricing for common future additions and replacements.</t>
  </si>
  <si>
    <t>By submitting this workbook, the vendor confirms that the pricing provided represents its complete proposed pricing based on the assumptions stated above, except for exclusions or assumptions expressly identified within the workbook.</t>
  </si>
  <si>
    <t>Item</t>
  </si>
  <si>
    <t>Description</t>
  </si>
  <si>
    <t>Qty.</t>
  </si>
  <si>
    <t>Unit Price</t>
  </si>
  <si>
    <t>Total Price</t>
  </si>
  <si>
    <t>Notes</t>
  </si>
  <si>
    <t>Itegrations</t>
  </si>
  <si>
    <t>Total Initial Cost</t>
  </si>
  <si>
    <t>Year 1</t>
  </si>
  <si>
    <t>Year 2</t>
  </si>
  <si>
    <t>Year 3</t>
  </si>
  <si>
    <t>Year 4</t>
  </si>
  <si>
    <t>Year 5</t>
  </si>
  <si>
    <t>5-Year Total</t>
  </si>
  <si>
    <t>TOTAL</t>
  </si>
  <si>
    <t>TOTAL EVALUATED COST</t>
  </si>
  <si>
    <t>Maximum annual price escalation after guaranteed pricing period (%)</t>
  </si>
  <si>
    <t>Unit</t>
  </si>
  <si>
    <t>Price Guaranteed Through</t>
  </si>
  <si>
    <t>Additional BWC</t>
  </si>
  <si>
    <t>Each</t>
  </si>
  <si>
    <t>Replacement BWC</t>
  </si>
  <si>
    <t>Additional in-car system</t>
  </si>
  <si>
    <t>Additional user/license</t>
  </si>
  <si>
    <t>TB/year</t>
  </si>
  <si>
    <t>Professional services</t>
  </si>
  <si>
    <t>Hour</t>
  </si>
  <si>
    <t>Day/session</t>
  </si>
  <si>
    <t>Software licensing</t>
  </si>
  <si>
    <t>Other hardware and accessories</t>
  </si>
  <si>
    <t>Maintenance and tech support</t>
  </si>
  <si>
    <t>Warranty services</t>
  </si>
  <si>
    <t>Pricing Proposal</t>
  </si>
  <si>
    <t>Vendors shall complete the Pricing Workbook and provide pricing for all components of the proposed solution.</t>
  </si>
  <si>
    <t>Optional solution components, where requested.</t>
  </si>
  <si>
    <t>Any other costs necessary to successfully implement and support the proposed solution.</t>
  </si>
  <si>
    <t>Pricing should be presented in sufficient detail to enable the City to evaluate both initial implementation costs and ongoing operational costs.</t>
  </si>
  <si>
    <t>Where recurring costs apply, vendors should clearly distinguish one-time costs from recurring fees.</t>
  </si>
  <si>
    <t>Pricing should also include, as applicable:</t>
  </si>
  <si>
    <t>BWC to support 80 uniformed personnel</t>
  </si>
  <si>
    <t>User/year</t>
  </si>
  <si>
    <t>Additional storage</t>
  </si>
  <si>
    <t>41 vehicles (39 Patrol Tahoe, Interceptors, F150, Silverado &amp; 2-Ford Eco van)</t>
  </si>
  <si>
    <t xml:space="preserve">Pricing shall be valid for 180 days after proposal submission. </t>
  </si>
  <si>
    <t>Travel and other expenses necessary to provide the proposed implementation shall be included in the proposed pricing unless specifically identified otherwise by the City.</t>
  </si>
  <si>
    <t>Training/Travel</t>
  </si>
  <si>
    <t>Demonstrations/Travel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</si>
</sst>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36"/>
      <color theme="1"/>
      <name val="Calibri"/>
      <family val="2"/>
      <scheme val="minor"/>
    </font>
    <font>
      <b/>
      <sz val="11"/>
      <color theme="1"/>
      <name val="Calibri"/>
      <family val="2"/>
      <scheme val="minor"/>
    </font>
    <font>
      <sz val="11"/>
      <color rgb="FF000000"/>
      <name val="Calibri"/>
      <scheme val="minor"/>
    </font>
    <font>
      <b/>
      <u/>
      <sz val="16"/>
      <color theme="1"/>
      <name val="Calibri"/>
      <family val="2"/>
      <scheme val="minor"/>
    </font>
    <font>
      <sz val="12"/>
      <color theme="1"/>
      <name val="Aptos"/>
      <family val="2"/>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1">
    <border>
      <left/>
      <right/>
      <top/>
      <bottom/>
      <diagonal/>
    </border>
  </borders>
  <cellStyleXfs count="1">
    <xf numFmtId="0" fontId="0" fillId="0" borderId="0"/>
  </cellStyleXfs>
  <cellXfs count="9">
    <xf numFmtId="0" fontId="0" fillId="0" borderId="0" xfId="0"/>
    <xf numFmtId="0" fontId="1" fillId="0" borderId="0" xfId="0" applyFont="1"/>
    <xf numFmtId="0" fontId="2" fillId="0" borderId="0" xfId="0" applyFont="1"/>
    <xf numFmtId="10" fontId="0" fillId="2" borderId="0" xfId="0" applyNumberFormat="1" applyFill="1"/>
    <xf numFmtId="0" fontId="4" fillId="0" borderId="0" xfId="0" applyFont="1"/>
    <xf numFmtId="0" fontId="5" fillId="0" borderId="0" xfId="0" applyFont="1" applyAlignment="1">
      <alignment vertical="center"/>
    </xf>
    <xf numFmtId="0" fontId="5" fillId="0" borderId="0" xfId="0" applyFont="1" applyAlignment="1">
      <alignment horizontal="left" vertical="center" indent="2"/>
    </xf>
    <xf numFmtId="0" fontId="0" fillId="3" borderId="0" xfId="0" applyFill="1" applyAlignment="1">
      <alignment horizontal="left"/>
    </xf>
    <xf numFmtId="0" fontId="3" fillId="3" borderId="0" xfId="0" applyFont="1" applyFill="1"/>
  </cellXfs>
  <cellStyles count="1">
    <cellStyle name="Normal" xfId="0" builtinId="0"/>
  </cellStyles>
  <dxfs count="3">
    <dxf>
      <font>
        <b/>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i val="0"/>
        <strike val="0"/>
        <condense val="0"/>
        <extend val="0"/>
        <outline val="0"/>
        <shadow val="0"/>
        <u val="none"/>
        <vertAlign val="baseline"/>
        <sz val="11"/>
        <color theme="1"/>
        <name val="Calibri"/>
        <family val="2"/>
        <scheme val="minor"/>
      </font>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0D718BB-26EC-42EC-85E9-6D9C8C29E2F6}" name="Table1" displayName="Table1" ref="A43:B46" totalsRowShown="0" headerRowDxfId="2">
  <autoFilter ref="A43:B46" xr:uid="{D0D718BB-26EC-42EC-85E9-6D9C8C29E2F6}"/>
  <tableColumns count="2">
    <tableColumn id="1" xr3:uid="{452306E6-C0B9-470F-AEB8-B1BDD76A2542}" name="Tab" dataDxfId="1"/>
    <tableColumn id="2" xr3:uid="{2D57E5BF-5D08-4118-84D7-5554257D598F}" name="Vendor Instructions"/>
  </tableColumns>
  <tableStyleInfo name="TableStyleLight1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3677042-5102-437F-BA4A-710F32754B6B}" name="Table2" displayName="Table2" ref="A30:B40" totalsRowShown="0" headerRowDxfId="0">
  <autoFilter ref="A30:B40" xr:uid="{93677042-5102-437F-BA4A-710F32754B6B}"/>
  <tableColumns count="2">
    <tableColumn id="1" xr3:uid="{4110E52F-07AB-40B4-9A20-BDAD99862F84}" name="Pricing Assumption"/>
    <tableColumn id="2" xr3:uid="{DA649847-62FD-4790-AD4F-646A87DC23D1}" name="City Baseline"/>
  </tableColumns>
  <tableStyleInfo name="TableStyleLight14"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6970C5-5149-4818-8D97-6E1A0B404740}">
  <dimension ref="A1:B67"/>
  <sheetViews>
    <sheetView showGridLines="0" workbookViewId="0">
      <selection activeCell="B46" sqref="B46"/>
    </sheetView>
  </sheetViews>
  <sheetFormatPr defaultRowHeight="15" x14ac:dyDescent="0.25"/>
  <cols>
    <col min="1" max="1" width="32.7109375" customWidth="1"/>
    <col min="2" max="2" width="66" customWidth="1"/>
  </cols>
  <sheetData>
    <row r="1" spans="1:1" ht="46.5" x14ac:dyDescent="0.7">
      <c r="A1" s="1" t="s">
        <v>0</v>
      </c>
    </row>
    <row r="3" spans="1:1" ht="21" x14ac:dyDescent="0.35">
      <c r="A3" s="4" t="s">
        <v>1</v>
      </c>
    </row>
    <row r="4" spans="1:1" x14ac:dyDescent="0.25">
      <c r="A4" t="s">
        <v>2</v>
      </c>
    </row>
    <row r="5" spans="1:1" x14ac:dyDescent="0.25">
      <c r="A5" t="s">
        <v>3</v>
      </c>
    </row>
    <row r="7" spans="1:1" ht="21" x14ac:dyDescent="0.35">
      <c r="A7" s="4" t="s">
        <v>4</v>
      </c>
    </row>
    <row r="8" spans="1:1" x14ac:dyDescent="0.25">
      <c r="A8" s="2" t="s">
        <v>5</v>
      </c>
    </row>
    <row r="9" spans="1:1" x14ac:dyDescent="0.25">
      <c r="A9" t="s">
        <v>6</v>
      </c>
    </row>
    <row r="10" spans="1:1" x14ac:dyDescent="0.25">
      <c r="A10" s="2" t="s">
        <v>7</v>
      </c>
    </row>
    <row r="11" spans="1:1" x14ac:dyDescent="0.25">
      <c r="A11" t="s">
        <v>8</v>
      </c>
    </row>
    <row r="12" spans="1:1" x14ac:dyDescent="0.25">
      <c r="A12" s="2" t="s">
        <v>9</v>
      </c>
    </row>
    <row r="13" spans="1:1" x14ac:dyDescent="0.25">
      <c r="A13" t="s">
        <v>10</v>
      </c>
    </row>
    <row r="14" spans="1:1" x14ac:dyDescent="0.25">
      <c r="A14" s="2" t="s">
        <v>11</v>
      </c>
    </row>
    <row r="15" spans="1:1" x14ac:dyDescent="0.25">
      <c r="A15" t="s">
        <v>12</v>
      </c>
    </row>
    <row r="16" spans="1:1" x14ac:dyDescent="0.25">
      <c r="A16" s="2" t="s">
        <v>13</v>
      </c>
    </row>
    <row r="17" spans="1:2" x14ac:dyDescent="0.25">
      <c r="A17" t="s">
        <v>14</v>
      </c>
    </row>
    <row r="18" spans="1:2" x14ac:dyDescent="0.25">
      <c r="A18" s="2" t="s">
        <v>15</v>
      </c>
    </row>
    <row r="19" spans="1:2" x14ac:dyDescent="0.25">
      <c r="A19" t="s">
        <v>16</v>
      </c>
    </row>
    <row r="20" spans="1:2" x14ac:dyDescent="0.25">
      <c r="A20" s="2" t="s">
        <v>17</v>
      </c>
    </row>
    <row r="21" spans="1:2" x14ac:dyDescent="0.25">
      <c r="A21" t="s">
        <v>18</v>
      </c>
    </row>
    <row r="22" spans="1:2" x14ac:dyDescent="0.25">
      <c r="A22" s="2" t="s">
        <v>19</v>
      </c>
    </row>
    <row r="23" spans="1:2" x14ac:dyDescent="0.25">
      <c r="A23" t="s">
        <v>20</v>
      </c>
    </row>
    <row r="24" spans="1:2" x14ac:dyDescent="0.25">
      <c r="A24" s="2" t="s">
        <v>21</v>
      </c>
    </row>
    <row r="25" spans="1:2" x14ac:dyDescent="0.25">
      <c r="A25" t="s">
        <v>22</v>
      </c>
    </row>
    <row r="26" spans="1:2" x14ac:dyDescent="0.25">
      <c r="A26" s="2" t="s">
        <v>23</v>
      </c>
    </row>
    <row r="27" spans="1:2" x14ac:dyDescent="0.25">
      <c r="A27" s="8" t="s">
        <v>97</v>
      </c>
    </row>
    <row r="29" spans="1:2" ht="21" x14ac:dyDescent="0.35">
      <c r="A29" s="4" t="s">
        <v>24</v>
      </c>
    </row>
    <row r="30" spans="1:2" x14ac:dyDescent="0.25">
      <c r="A30" s="2" t="s">
        <v>25</v>
      </c>
      <c r="B30" s="2" t="s">
        <v>26</v>
      </c>
    </row>
    <row r="31" spans="1:2" x14ac:dyDescent="0.25">
      <c r="A31" t="s">
        <v>27</v>
      </c>
      <c r="B31" s="7" t="s">
        <v>92</v>
      </c>
    </row>
    <row r="32" spans="1:2" x14ac:dyDescent="0.25">
      <c r="A32" t="s">
        <v>28</v>
      </c>
      <c r="B32" s="7" t="s">
        <v>95</v>
      </c>
    </row>
    <row r="33" spans="1:2" x14ac:dyDescent="0.25">
      <c r="A33" t="s">
        <v>29</v>
      </c>
      <c r="B33" t="s">
        <v>30</v>
      </c>
    </row>
    <row r="34" spans="1:2" x14ac:dyDescent="0.25">
      <c r="A34" t="s">
        <v>31</v>
      </c>
      <c r="B34" t="s">
        <v>32</v>
      </c>
    </row>
    <row r="35" spans="1:2" x14ac:dyDescent="0.25">
      <c r="A35" t="s">
        <v>33</v>
      </c>
      <c r="B35" t="s">
        <v>34</v>
      </c>
    </row>
    <row r="36" spans="1:2" x14ac:dyDescent="0.25">
      <c r="A36" t="s">
        <v>35</v>
      </c>
      <c r="B36" t="s">
        <v>36</v>
      </c>
    </row>
    <row r="37" spans="1:2" x14ac:dyDescent="0.25">
      <c r="A37" t="s">
        <v>37</v>
      </c>
      <c r="B37" t="s">
        <v>38</v>
      </c>
    </row>
    <row r="38" spans="1:2" x14ac:dyDescent="0.25">
      <c r="A38" t="s">
        <v>39</v>
      </c>
      <c r="B38" t="s">
        <v>40</v>
      </c>
    </row>
    <row r="39" spans="1:2" x14ac:dyDescent="0.25">
      <c r="A39" t="s">
        <v>41</v>
      </c>
      <c r="B39" t="s">
        <v>42</v>
      </c>
    </row>
    <row r="40" spans="1:2" x14ac:dyDescent="0.25">
      <c r="A40" t="s">
        <v>43</v>
      </c>
      <c r="B40" t="s">
        <v>44</v>
      </c>
    </row>
    <row r="42" spans="1:2" ht="21" x14ac:dyDescent="0.35">
      <c r="A42" s="4" t="s">
        <v>24</v>
      </c>
    </row>
    <row r="43" spans="1:2" x14ac:dyDescent="0.25">
      <c r="A43" s="2" t="s">
        <v>45</v>
      </c>
      <c r="B43" s="2" t="s">
        <v>46</v>
      </c>
    </row>
    <row r="44" spans="1:2" x14ac:dyDescent="0.25">
      <c r="A44" t="s">
        <v>47</v>
      </c>
      <c r="B44" t="s">
        <v>48</v>
      </c>
    </row>
    <row r="45" spans="1:2" x14ac:dyDescent="0.25">
      <c r="A45" t="s">
        <v>49</v>
      </c>
      <c r="B45" t="s">
        <v>50</v>
      </c>
    </row>
    <row r="46" spans="1:2" x14ac:dyDescent="0.25">
      <c r="A46" t="s">
        <v>17</v>
      </c>
      <c r="B46" t="s">
        <v>51</v>
      </c>
    </row>
    <row r="48" spans="1:2" ht="21" x14ac:dyDescent="0.35">
      <c r="A48" s="4" t="s">
        <v>85</v>
      </c>
    </row>
    <row r="49" spans="1:1" ht="15.75" x14ac:dyDescent="0.25">
      <c r="A49" s="5" t="s">
        <v>86</v>
      </c>
    </row>
    <row r="50" spans="1:1" ht="15.75" x14ac:dyDescent="0.25">
      <c r="A50" s="5" t="s">
        <v>91</v>
      </c>
    </row>
    <row r="51" spans="1:1" ht="15.75" x14ac:dyDescent="0.25">
      <c r="A51" s="6" t="s">
        <v>87</v>
      </c>
    </row>
    <row r="52" spans="1:1" ht="15.75" x14ac:dyDescent="0.25">
      <c r="A52" s="6" t="s">
        <v>88</v>
      </c>
    </row>
    <row r="53" spans="1:1" ht="15.75" x14ac:dyDescent="0.25">
      <c r="A53" s="5" t="s">
        <v>89</v>
      </c>
    </row>
    <row r="54" spans="1:1" ht="15.75" x14ac:dyDescent="0.25">
      <c r="A54" s="5" t="s">
        <v>90</v>
      </c>
    </row>
    <row r="55" spans="1:1" ht="15.75" x14ac:dyDescent="0.25">
      <c r="A55" s="5" t="s">
        <v>96</v>
      </c>
    </row>
    <row r="57" spans="1:1" ht="15.75" x14ac:dyDescent="0.25">
      <c r="A57" s="5"/>
    </row>
    <row r="58" spans="1:1" x14ac:dyDescent="0.25">
      <c r="A58" t="s">
        <v>52</v>
      </c>
    </row>
    <row r="59" spans="1:1" ht="15.75" x14ac:dyDescent="0.25">
      <c r="A59" s="6"/>
    </row>
    <row r="60" spans="1:1" ht="15.75" x14ac:dyDescent="0.25">
      <c r="A60" s="6"/>
    </row>
    <row r="61" spans="1:1" ht="15.75" x14ac:dyDescent="0.25">
      <c r="A61" s="6"/>
    </row>
    <row r="62" spans="1:1" ht="15.75" x14ac:dyDescent="0.25">
      <c r="A62" s="6"/>
    </row>
    <row r="63" spans="1:1" ht="15.75" x14ac:dyDescent="0.25">
      <c r="A63" s="6"/>
    </row>
    <row r="64" spans="1:1" ht="15.75" x14ac:dyDescent="0.25">
      <c r="A64" s="6"/>
    </row>
    <row r="65" spans="1:1" ht="15.75" x14ac:dyDescent="0.25">
      <c r="A65" s="6"/>
    </row>
    <row r="66" spans="1:1" ht="15.75" x14ac:dyDescent="0.25">
      <c r="A66" s="6"/>
    </row>
    <row r="67" spans="1:1" ht="15.75" x14ac:dyDescent="0.25">
      <c r="A67" s="5"/>
    </row>
  </sheetData>
  <pageMargins left="0.7" right="0.7" top="0.75" bottom="0.75" header="0.3" footer="0.3"/>
  <tableParts count="2">
    <tablePart r:id="rId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A38340-834A-47F0-B58D-133C80093593}">
  <dimension ref="A1:F20"/>
  <sheetViews>
    <sheetView workbookViewId="0">
      <selection activeCell="A12" sqref="A12"/>
    </sheetView>
  </sheetViews>
  <sheetFormatPr defaultRowHeight="15" x14ac:dyDescent="0.25"/>
  <cols>
    <col min="1" max="6" width="32.140625" customWidth="1"/>
  </cols>
  <sheetData>
    <row r="1" spans="1:6" s="2" customFormat="1" x14ac:dyDescent="0.25">
      <c r="A1" s="2" t="s">
        <v>53</v>
      </c>
      <c r="B1" s="2" t="s">
        <v>54</v>
      </c>
      <c r="C1" s="2" t="s">
        <v>55</v>
      </c>
      <c r="D1" s="2" t="s">
        <v>56</v>
      </c>
      <c r="E1" s="2" t="s">
        <v>57</v>
      </c>
      <c r="F1" s="2" t="s">
        <v>58</v>
      </c>
    </row>
    <row r="2" spans="1:6" x14ac:dyDescent="0.25">
      <c r="A2" t="s">
        <v>81</v>
      </c>
      <c r="E2">
        <f>C2*D2</f>
        <v>0</v>
      </c>
    </row>
    <row r="3" spans="1:6" x14ac:dyDescent="0.25">
      <c r="A3" t="s">
        <v>27</v>
      </c>
      <c r="E3">
        <f t="shared" ref="E3:E19" si="0">C3*D3</f>
        <v>0</v>
      </c>
    </row>
    <row r="4" spans="1:6" x14ac:dyDescent="0.25">
      <c r="A4" t="s">
        <v>28</v>
      </c>
      <c r="E4">
        <f t="shared" si="0"/>
        <v>0</v>
      </c>
    </row>
    <row r="5" spans="1:6" x14ac:dyDescent="0.25">
      <c r="A5" t="s">
        <v>37</v>
      </c>
      <c r="C5">
        <v>1</v>
      </c>
      <c r="E5">
        <f t="shared" si="0"/>
        <v>0</v>
      </c>
    </row>
    <row r="6" spans="1:6" x14ac:dyDescent="0.25">
      <c r="A6" t="s">
        <v>59</v>
      </c>
      <c r="C6">
        <v>1</v>
      </c>
      <c r="E6">
        <f t="shared" si="0"/>
        <v>0</v>
      </c>
    </row>
    <row r="7" spans="1:6" x14ac:dyDescent="0.25">
      <c r="A7" t="s">
        <v>98</v>
      </c>
      <c r="C7">
        <v>1</v>
      </c>
      <c r="E7">
        <f t="shared" si="0"/>
        <v>0</v>
      </c>
    </row>
    <row r="8" spans="1:6" x14ac:dyDescent="0.25">
      <c r="A8" t="s">
        <v>82</v>
      </c>
      <c r="E8">
        <f t="shared" si="0"/>
        <v>0</v>
      </c>
    </row>
    <row r="9" spans="1:6" x14ac:dyDescent="0.25">
      <c r="A9" t="s">
        <v>83</v>
      </c>
      <c r="E9">
        <f t="shared" si="0"/>
        <v>0</v>
      </c>
    </row>
    <row r="10" spans="1:6" x14ac:dyDescent="0.25">
      <c r="A10" t="s">
        <v>84</v>
      </c>
      <c r="E10">
        <f t="shared" si="0"/>
        <v>0</v>
      </c>
    </row>
    <row r="11" spans="1:6" x14ac:dyDescent="0.25">
      <c r="A11" t="s">
        <v>99</v>
      </c>
      <c r="E11">
        <f t="shared" si="0"/>
        <v>0</v>
      </c>
    </row>
    <row r="12" spans="1:6" x14ac:dyDescent="0.25">
      <c r="E12">
        <f t="shared" si="0"/>
        <v>0</v>
      </c>
    </row>
    <row r="13" spans="1:6" x14ac:dyDescent="0.25">
      <c r="E13">
        <f t="shared" si="0"/>
        <v>0</v>
      </c>
    </row>
    <row r="14" spans="1:6" x14ac:dyDescent="0.25">
      <c r="E14">
        <f t="shared" si="0"/>
        <v>0</v>
      </c>
    </row>
    <row r="15" spans="1:6" x14ac:dyDescent="0.25">
      <c r="E15">
        <f t="shared" si="0"/>
        <v>0</v>
      </c>
    </row>
    <row r="16" spans="1:6" x14ac:dyDescent="0.25">
      <c r="E16">
        <f t="shared" si="0"/>
        <v>0</v>
      </c>
    </row>
    <row r="17" spans="1:5" x14ac:dyDescent="0.25">
      <c r="E17">
        <f t="shared" si="0"/>
        <v>0</v>
      </c>
    </row>
    <row r="18" spans="1:5" x14ac:dyDescent="0.25">
      <c r="E18">
        <f t="shared" si="0"/>
        <v>0</v>
      </c>
    </row>
    <row r="19" spans="1:5" x14ac:dyDescent="0.25">
      <c r="E19">
        <f t="shared" si="0"/>
        <v>0</v>
      </c>
    </row>
    <row r="20" spans="1:5" s="2" customFormat="1" x14ac:dyDescent="0.25">
      <c r="A20" s="2" t="s">
        <v>60</v>
      </c>
      <c r="E20" s="2">
        <f>SUM(E2:E19)</f>
        <v>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CFD5ED-B2C7-482A-B6BB-E574808E4153}">
  <dimension ref="A1:G21"/>
  <sheetViews>
    <sheetView workbookViewId="0">
      <selection activeCell="E15" sqref="E15"/>
    </sheetView>
  </sheetViews>
  <sheetFormatPr defaultRowHeight="15" x14ac:dyDescent="0.25"/>
  <cols>
    <col min="1" max="7" width="29.140625" customWidth="1"/>
  </cols>
  <sheetData>
    <row r="1" spans="1:7" s="2" customFormat="1" x14ac:dyDescent="0.25">
      <c r="A1" s="2" t="s">
        <v>53</v>
      </c>
      <c r="B1" s="2" t="s">
        <v>61</v>
      </c>
      <c r="C1" s="2" t="s">
        <v>62</v>
      </c>
      <c r="D1" s="2" t="s">
        <v>63</v>
      </c>
      <c r="E1" s="2" t="s">
        <v>64</v>
      </c>
      <c r="F1" s="2" t="s">
        <v>65</v>
      </c>
      <c r="G1" s="2" t="s">
        <v>66</v>
      </c>
    </row>
    <row r="2" spans="1:7" x14ac:dyDescent="0.25">
      <c r="A2" t="s">
        <v>81</v>
      </c>
      <c r="G2">
        <f>SUM(B2:F2)</f>
        <v>0</v>
      </c>
    </row>
    <row r="3" spans="1:7" x14ac:dyDescent="0.25">
      <c r="A3" t="s">
        <v>27</v>
      </c>
      <c r="G3">
        <f t="shared" ref="G3:G19" si="0">SUM(B3:F3)</f>
        <v>0</v>
      </c>
    </row>
    <row r="4" spans="1:7" x14ac:dyDescent="0.25">
      <c r="A4" t="s">
        <v>28</v>
      </c>
      <c r="G4">
        <f t="shared" si="0"/>
        <v>0</v>
      </c>
    </row>
    <row r="5" spans="1:7" x14ac:dyDescent="0.25">
      <c r="A5" t="s">
        <v>37</v>
      </c>
      <c r="G5">
        <f t="shared" si="0"/>
        <v>0</v>
      </c>
    </row>
    <row r="6" spans="1:7" x14ac:dyDescent="0.25">
      <c r="A6" t="s">
        <v>59</v>
      </c>
      <c r="G6">
        <f t="shared" si="0"/>
        <v>0</v>
      </c>
    </row>
    <row r="7" spans="1:7" x14ac:dyDescent="0.25">
      <c r="A7" t="s">
        <v>39</v>
      </c>
      <c r="G7">
        <f t="shared" si="0"/>
        <v>0</v>
      </c>
    </row>
    <row r="8" spans="1:7" x14ac:dyDescent="0.25">
      <c r="A8" t="s">
        <v>82</v>
      </c>
      <c r="G8">
        <f t="shared" si="0"/>
        <v>0</v>
      </c>
    </row>
    <row r="9" spans="1:7" x14ac:dyDescent="0.25">
      <c r="A9" t="s">
        <v>83</v>
      </c>
      <c r="G9">
        <f t="shared" si="0"/>
        <v>0</v>
      </c>
    </row>
    <row r="10" spans="1:7" x14ac:dyDescent="0.25">
      <c r="A10" t="s">
        <v>84</v>
      </c>
      <c r="G10">
        <f t="shared" si="0"/>
        <v>0</v>
      </c>
    </row>
    <row r="11" spans="1:7" x14ac:dyDescent="0.25">
      <c r="G11">
        <f t="shared" si="0"/>
        <v>0</v>
      </c>
    </row>
    <row r="12" spans="1:7" x14ac:dyDescent="0.25">
      <c r="G12">
        <f t="shared" si="0"/>
        <v>0</v>
      </c>
    </row>
    <row r="13" spans="1:7" x14ac:dyDescent="0.25">
      <c r="G13">
        <f t="shared" si="0"/>
        <v>0</v>
      </c>
    </row>
    <row r="14" spans="1:7" x14ac:dyDescent="0.25">
      <c r="G14">
        <f t="shared" si="0"/>
        <v>0</v>
      </c>
    </row>
    <row r="15" spans="1:7" x14ac:dyDescent="0.25">
      <c r="G15">
        <f t="shared" si="0"/>
        <v>0</v>
      </c>
    </row>
    <row r="16" spans="1:7" x14ac:dyDescent="0.25">
      <c r="G16">
        <f t="shared" si="0"/>
        <v>0</v>
      </c>
    </row>
    <row r="17" spans="1:7" x14ac:dyDescent="0.25">
      <c r="G17">
        <f t="shared" si="0"/>
        <v>0</v>
      </c>
    </row>
    <row r="18" spans="1:7" x14ac:dyDescent="0.25">
      <c r="G18">
        <f t="shared" si="0"/>
        <v>0</v>
      </c>
    </row>
    <row r="19" spans="1:7" x14ac:dyDescent="0.25">
      <c r="G19">
        <f t="shared" si="0"/>
        <v>0</v>
      </c>
    </row>
    <row r="20" spans="1:7" s="2" customFormat="1" x14ac:dyDescent="0.25">
      <c r="A20" s="2" t="s">
        <v>67</v>
      </c>
      <c r="G20" s="2">
        <f>SUM(G2:G19)</f>
        <v>0</v>
      </c>
    </row>
    <row r="21" spans="1:7" s="2" customFormat="1" x14ac:dyDescent="0.25">
      <c r="A21" s="2" t="s">
        <v>68</v>
      </c>
      <c r="G21" s="2">
        <f>G20+'Base Pricing'!E20</f>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E11"/>
  <sheetViews>
    <sheetView tabSelected="1" workbookViewId="0">
      <selection activeCell="E5" sqref="E5"/>
    </sheetView>
  </sheetViews>
  <sheetFormatPr defaultRowHeight="15" x14ac:dyDescent="0.25"/>
  <cols>
    <col min="1" max="1" width="61" customWidth="1"/>
    <col min="2" max="5" width="39.42578125" customWidth="1"/>
  </cols>
  <sheetData>
    <row r="2" spans="1:5" x14ac:dyDescent="0.25">
      <c r="A2" s="2" t="s">
        <v>69</v>
      </c>
      <c r="B2" s="3">
        <v>0</v>
      </c>
    </row>
    <row r="4" spans="1:5" x14ac:dyDescent="0.25">
      <c r="A4" s="2" t="s">
        <v>53</v>
      </c>
      <c r="B4" s="2" t="s">
        <v>70</v>
      </c>
      <c r="C4" s="2" t="s">
        <v>56</v>
      </c>
      <c r="D4" s="2" t="s">
        <v>71</v>
      </c>
      <c r="E4" s="2" t="s">
        <v>58</v>
      </c>
    </row>
    <row r="5" spans="1:5" x14ac:dyDescent="0.25">
      <c r="A5" t="s">
        <v>72</v>
      </c>
      <c r="B5" t="s">
        <v>73</v>
      </c>
    </row>
    <row r="6" spans="1:5" x14ac:dyDescent="0.25">
      <c r="A6" t="s">
        <v>74</v>
      </c>
      <c r="B6" t="s">
        <v>73</v>
      </c>
    </row>
    <row r="7" spans="1:5" x14ac:dyDescent="0.25">
      <c r="A7" t="s">
        <v>75</v>
      </c>
      <c r="B7" t="s">
        <v>73</v>
      </c>
    </row>
    <row r="8" spans="1:5" x14ac:dyDescent="0.25">
      <c r="A8" t="s">
        <v>76</v>
      </c>
      <c r="B8" t="s">
        <v>93</v>
      </c>
    </row>
    <row r="9" spans="1:5" x14ac:dyDescent="0.25">
      <c r="A9" t="s">
        <v>94</v>
      </c>
      <c r="B9" t="s">
        <v>77</v>
      </c>
    </row>
    <row r="10" spans="1:5" x14ac:dyDescent="0.25">
      <c r="A10" t="s">
        <v>78</v>
      </c>
      <c r="B10" t="s">
        <v>79</v>
      </c>
    </row>
    <row r="11" spans="1:5" x14ac:dyDescent="0.25">
      <c r="A11" t="s">
        <v>39</v>
      </c>
      <c r="B11" t="s">
        <v>80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902AAA09BE1DD4F9B89257AFCEF41B4" ma:contentTypeVersion="8" ma:contentTypeDescription="Create a new document." ma:contentTypeScope="" ma:versionID="698724818d276a9d9d203e672bbd714a">
  <xsd:schema xmlns:xsd="http://www.w3.org/2001/XMLSchema" xmlns:xs="http://www.w3.org/2001/XMLSchema" xmlns:p="http://schemas.microsoft.com/office/2006/metadata/properties" xmlns:ns2="3dc24e7e-6522-41ab-91a3-14a1e7847a5c" targetNamespace="http://schemas.microsoft.com/office/2006/metadata/properties" ma:root="true" ma:fieldsID="0947668d802030165cf340617d2c51d2" ns2:_="">
    <xsd:import namespace="3dc24e7e-6522-41ab-91a3-14a1e7847a5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Content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c24e7e-6522-41ab-91a3-14a1e7847a5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Contents" ma:index="11" nillable="true" ma:displayName="Contents" ma:format="Dropdown" ma:internalName="Contents">
      <xsd:simpleType>
        <xsd:restriction base="dms:Note">
          <xsd:maxLength value="255"/>
        </xsd:restrictio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s xmlns="3dc24e7e-6522-41ab-91a3-14a1e7847a5c"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DBBD5C3-EE39-4B16-B1E9-C7263C8736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dc24e7e-6522-41ab-91a3-14a1e7847a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06DC054-29D3-48C6-8547-8CD031C38C3F}">
  <ds:schemaRefs>
    <ds:schemaRef ds:uri="http://schemas.microsoft.com/office/2006/metadata/properties"/>
    <ds:schemaRef ds:uri="http://schemas.microsoft.com/office/infopath/2007/PartnerControls"/>
    <ds:schemaRef ds:uri="3dc24e7e-6522-41ab-91a3-14a1e7847a5c"/>
  </ds:schemaRefs>
</ds:datastoreItem>
</file>

<file path=customXml/itemProps3.xml><?xml version="1.0" encoding="utf-8"?>
<ds:datastoreItem xmlns:ds="http://schemas.openxmlformats.org/officeDocument/2006/customXml" ds:itemID="{5F45E08B-CE87-4D05-A0EB-5DA97E9CBF6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Instructions</vt:lpstr>
      <vt:lpstr>Base Pricing</vt:lpstr>
      <vt:lpstr>Ongoing Pricing</vt:lpstr>
      <vt:lpstr>Expansion Pricing</vt:lpstr>
      <vt:lpstr>Instructions!_Toc239252524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Callie Regan</cp:lastModifiedBy>
  <cp:revision/>
  <dcterms:created xsi:type="dcterms:W3CDTF">2026-08-11T15:32:11Z</dcterms:created>
  <dcterms:modified xsi:type="dcterms:W3CDTF">2026-09-18T20:24:00Z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0x0101005902AAA09BE1DD4F9B89257AFCEF41B4</vt:lpwstr>
  </property>
</Properties>
</file>