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3\PRO\SC\COO_Procurement_Staff\Bid Documents - Secured Active Solicitations\ITB CIP 260015 SE 25th Ave and SE Maricamp Rd Intersection Impro\9.23.2026\"/>
    </mc:Choice>
  </mc:AlternateContent>
  <xr:revisionPtr revIDLastSave="0" documentId="8_{59412D55-B914-4347-B89E-BEDAAA069771}" xr6:coauthVersionLast="47" xr6:coauthVersionMax="47" xr10:uidLastSave="{00000000-0000-0000-0000-000000000000}"/>
  <bookViews>
    <workbookView xWindow="600" yWindow="330" windowWidth="26955" windowHeight="15315" xr2:uid="{A9C89478-F7A3-4DEC-BCDC-5D4EE7EBC55B}"/>
  </bookViews>
  <sheets>
    <sheet name="BID FORM" sheetId="1" r:id="rId1"/>
  </sheets>
  <definedNames>
    <definedName name="_xlnm.Print_Area" localSheetId="0">'BID FORM'!$B$1:$G$76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4" i="1" l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9" i="1"/>
  <c r="G75" i="1" s="1"/>
</calcChain>
</file>

<file path=xl/sharedStrings.xml><?xml version="1.0" encoding="utf-8"?>
<sst xmlns="http://schemas.openxmlformats.org/spreadsheetml/2006/main" count="215" uniqueCount="160">
  <si>
    <t>FPN 456984-1-54-01</t>
  </si>
  <si>
    <t>SIGNALIZATION IMPROVEMENTS</t>
  </si>
  <si>
    <t>FDOT PAY ITEM NUMBER</t>
  </si>
  <si>
    <t>DESCRIPTION</t>
  </si>
  <si>
    <t>UNIT</t>
  </si>
  <si>
    <t>QUANTITY</t>
  </si>
  <si>
    <t>UNIT PRICE</t>
  </si>
  <si>
    <t>101-1</t>
  </si>
  <si>
    <t>MOBILIZATION AND SPECIAL PROVISIONS</t>
  </si>
  <si>
    <t>LS</t>
  </si>
  <si>
    <t>102-1</t>
  </si>
  <si>
    <t>MAINTENANCE OF TRAFFIC</t>
  </si>
  <si>
    <t>102-107-1</t>
  </si>
  <si>
    <t>TEMPORARY TRAFFIC DETECTION AND MAINTENANCE OF INTERSECTION</t>
  </si>
  <si>
    <t>104-10-3</t>
  </si>
  <si>
    <t>SEDIMENT BARRIER</t>
  </si>
  <si>
    <t>LF</t>
  </si>
  <si>
    <t>104-18</t>
  </si>
  <si>
    <t>INLET PROTECTION SYSTEM</t>
  </si>
  <si>
    <t>EA</t>
  </si>
  <si>
    <t>110-1-1</t>
  </si>
  <si>
    <t>CLEARING AND GRUBBING</t>
  </si>
  <si>
    <t>110-4-10</t>
  </si>
  <si>
    <t>REMOVAL OF EXISTING CONCRETE</t>
  </si>
  <si>
    <t>SY</t>
  </si>
  <si>
    <t>120-1</t>
  </si>
  <si>
    <t>REGULAR EXCAVATION</t>
  </si>
  <si>
    <t>CY</t>
  </si>
  <si>
    <t>120-6</t>
  </si>
  <si>
    <t>EMBANKMENT</t>
  </si>
  <si>
    <t>N/A</t>
  </si>
  <si>
    <t>AS-BUILT PLANS AND CONSTRUCTION LAYOUT SURVEY</t>
  </si>
  <si>
    <t>160-4</t>
  </si>
  <si>
    <t>TYPE B STABILIZATION</t>
  </si>
  <si>
    <t>285-7-09</t>
  </si>
  <si>
    <t>OPTIONAL BASE, BASE GROUP 09</t>
  </si>
  <si>
    <t>327-70-1</t>
  </si>
  <si>
    <t xml:space="preserve">MILLING EXISTING ASPHALT PAVEMENT, 1" AVG DEPTH	</t>
  </si>
  <si>
    <t>327-70-6</t>
  </si>
  <si>
    <t xml:space="preserve">MILLING EXISTING ASPHALT PAVEMENT, 1- 1/2" AVG DEPTH	</t>
  </si>
  <si>
    <t>334-1-12</t>
  </si>
  <si>
    <t>SUPERPAVE ASPHALTIC CONC, TRAFFIC B</t>
  </si>
  <si>
    <t>TN</t>
  </si>
  <si>
    <t>334-1-13</t>
  </si>
  <si>
    <t>SUPERPAVE ASPHALTIC CONCRETE, TRAFFIC C, PG76-22</t>
  </si>
  <si>
    <t>337-7-83</t>
  </si>
  <si>
    <t>ASPHALT CONCRETE FRICTION COURSE,TRAFFIC C, FC-12.5, PG 76-22</t>
  </si>
  <si>
    <t>425-1-521</t>
  </si>
  <si>
    <t>INLET, DT BOT, TYPE C, &lt;10'</t>
  </si>
  <si>
    <t>425-2-61</t>
  </si>
  <si>
    <t>MANHOLE, P-8, &lt;10'</t>
  </si>
  <si>
    <t>430-175-118</t>
  </si>
  <si>
    <t>PIPE CULVERT,OPTIONAL MATERIAL,ROUND, 18"S/CD</t>
  </si>
  <si>
    <t>520-1-10</t>
  </si>
  <si>
    <t>CONCRETE CURB &amp; GUTTER, TYPE F</t>
  </si>
  <si>
    <t>522-1</t>
  </si>
  <si>
    <t>CONCRETE SIDEWALK AND DRIVEWAYS, 4" THICK</t>
  </si>
  <si>
    <t>522-2</t>
  </si>
  <si>
    <t>CONCRETE SIDEWALK AND DRIVEWAYS, 6" THICK</t>
  </si>
  <si>
    <t>527-2</t>
  </si>
  <si>
    <t>DETECTABLE WARNINGS</t>
  </si>
  <si>
    <t>SF</t>
  </si>
  <si>
    <t>570-1-2</t>
  </si>
  <si>
    <t>PERFORMANCE TURF, SOD</t>
  </si>
  <si>
    <t>611-1-1</t>
  </si>
  <si>
    <t>ITSFM SUBSURFACE DOCUMENTATION</t>
  </si>
  <si>
    <t>MI</t>
  </si>
  <si>
    <t>611-2-1</t>
  </si>
  <si>
    <t>ITSFM LOCATION DOCUMENTATION - INTERSECTION</t>
  </si>
  <si>
    <t>630-2-11</t>
  </si>
  <si>
    <t>CONDUIT, FURNISH &amp; INSTALL, OPEN TRENCH</t>
  </si>
  <si>
    <t>630-2-12</t>
  </si>
  <si>
    <t>CONDUIT, FURNISH &amp; INSTALL, DIRECTIONAL BORE</t>
  </si>
  <si>
    <t>632-7-1</t>
  </si>
  <si>
    <t>SIGNAL CABLE</t>
  </si>
  <si>
    <t>PI</t>
  </si>
  <si>
    <t>633-6</t>
  </si>
  <si>
    <t>FIBER OPTIC CABLE LOCATOR</t>
  </si>
  <si>
    <t>634-4-153</t>
  </si>
  <si>
    <t>SPAN WIRE ASSEMBLY, F&amp;I, TWO POINT, BOX OR DROP BOX</t>
  </si>
  <si>
    <t>635-2-11</t>
  </si>
  <si>
    <t>PULL &amp; SPLICE BOX; FURNISH &amp; INSTALL; 13"x24"</t>
  </si>
  <si>
    <t>635-2</t>
  </si>
  <si>
    <t>PULL &amp; SPLICE BOX; ADJUST TO GRADE</t>
  </si>
  <si>
    <t>639-1-420</t>
  </si>
  <si>
    <t>ELECTRICAL POWER SERVICE, REL UNDERGROUND</t>
  </si>
  <si>
    <t>AS</t>
  </si>
  <si>
    <t>639-2-1</t>
  </si>
  <si>
    <t>ELECTRICAL SERVICE WIRE, FURNISH &amp; INSTALL</t>
  </si>
  <si>
    <t>641-2-11</t>
  </si>
  <si>
    <t>PRESTRESSED CONCRETE POLE, F&amp;I, TYPE P-II PEDESTAL</t>
  </si>
  <si>
    <t>641-2-17</t>
  </si>
  <si>
    <t>PRESTRESSED CONCRETE POLE, F&amp;I, TYPE P-VII</t>
  </si>
  <si>
    <t>641-2-80</t>
  </si>
  <si>
    <t>PRESTRESSED CONCRETE POLE, COMPLETE POLE REMOVAL- POLE 30' AND GREATER</t>
  </si>
  <si>
    <t>646-1-40</t>
  </si>
  <si>
    <t>ALUMINUM SIGNALS POLE, RELOCATE</t>
  </si>
  <si>
    <t>650-1-14</t>
  </si>
  <si>
    <t>VEHICULAR TRAFFIC SIGNAL, FURNISH &amp; INSTALL ALUMINUM, 3 SECTION, 1 WAY</t>
  </si>
  <si>
    <t>650-1-19</t>
  </si>
  <si>
    <t>VEHICULAR TRAFFIC SIGNAL, FURNISH &amp; INSTALL ALUMINUM, 5 SECTION, 1 WAY</t>
  </si>
  <si>
    <t>660-1-110</t>
  </si>
  <si>
    <t>LOOP DETECTOR INDUCTIVE, F&amp;I, TYPE 10</t>
  </si>
  <si>
    <t>660-2-102</t>
  </si>
  <si>
    <t>LOOP ASSEMBLY, F&amp;I, TYPE B</t>
  </si>
  <si>
    <t>660-2-106</t>
  </si>
  <si>
    <t>LOOP ASSEMBLY, F&amp;I, TYPE F</t>
  </si>
  <si>
    <t>670-5-710</t>
  </si>
  <si>
    <t>TRAFFIC CONTROLLER ASSEMBLY, MODIFY ONLY - NO COMPONENTS ADDED</t>
  </si>
  <si>
    <t>685-2-1</t>
  </si>
  <si>
    <t>REMOTE POWER MANAGEMENT UNIT (RPMU), F&amp;I</t>
  </si>
  <si>
    <t>700-1-111</t>
  </si>
  <si>
    <t>SINGLE COLUMN GROUND SIGN ASSEMBLY, F&amp;I GROUND MOUNT, LESS THAN 12 SF</t>
  </si>
  <si>
    <t>700-1-500</t>
  </si>
  <si>
    <t>SINGLE POST SIGN (RELOCATE)</t>
  </si>
  <si>
    <t>700-5-50</t>
  </si>
  <si>
    <t>INTERNALLY ILLUMINATED SIGN, RELOCATE</t>
  </si>
  <si>
    <t>704-1-4</t>
  </si>
  <si>
    <t>TUBULAR MARKER, 36" YELLOW POST</t>
  </si>
  <si>
    <t>706-1-3</t>
  </si>
  <si>
    <t>RAISED PAVEMENT MARKER, TYPE B</t>
  </si>
  <si>
    <t>710-90</t>
  </si>
  <si>
    <t>PAINTED PAVEMENT MARKINGS - FINAL SURFACE</t>
  </si>
  <si>
    <t>711-11-123</t>
  </si>
  <si>
    <t>THERMOPLASTIC, STANDARD, WHITE, SOLID, 12" FOR CROSSWALK</t>
  </si>
  <si>
    <t>711-11-125</t>
  </si>
  <si>
    <t>THERMOPLASTIC, STANDARD, WHITE, SOLID, 24" FOR STOP LINE</t>
  </si>
  <si>
    <t>711-11-141</t>
  </si>
  <si>
    <t>THERMOPLASTIC, STANDARD, WHITE, 2-4 DOTTED GUIDELINE, 6"</t>
  </si>
  <si>
    <t>GM</t>
  </si>
  <si>
    <t>711-11-160</t>
  </si>
  <si>
    <t>THERMOPLASTIC, STANDARD, WHITE, THERMOPLASTIC, "ONLY" MESSAGE</t>
  </si>
  <si>
    <t>711-11-170</t>
  </si>
  <si>
    <t>THERMOPLASTIC, STANDARD, WHITE, ARROW</t>
  </si>
  <si>
    <t>711-11-241</t>
  </si>
  <si>
    <t>THERMOPLASTIC, STANDARD, YELLOW, 2-4 DOTTED GUIDELINE, 6"</t>
  </si>
  <si>
    <t>711-14-125</t>
  </si>
  <si>
    <t>THERMOPLASTIC, PREFORMED, WHITE, SOLID, 24" FOR CROSSWALK</t>
  </si>
  <si>
    <t>711-14-160</t>
  </si>
  <si>
    <t>THERMOPLASTIC, PREFORMED, WHITE, HELMETED BICYCLIST SYMBOL</t>
  </si>
  <si>
    <t>711-14-170</t>
  </si>
  <si>
    <t>THERMOPLASTIC, PREFORMED, WHITE, ARROW</t>
  </si>
  <si>
    <t>711-16-101</t>
  </si>
  <si>
    <t>THERMOPLASTIC, STANDARD-OTHER SURFACES, WHITE, SOLID, 6"</t>
  </si>
  <si>
    <t>711-16-201</t>
  </si>
  <si>
    <t>THERMOPLASTIC, STANDARD-OTHER SURFACES, YELLOW, SOLID, 6"</t>
  </si>
  <si>
    <t>715-5-30</t>
  </si>
  <si>
    <t>LUMINAIRE &amp; BRACKET ARM - ALUMINUM, INSTALL NEW LUMINIARE &amp; ARM ON NEW POLE</t>
  </si>
  <si>
    <t>715-68-000</t>
  </si>
  <si>
    <t>LIGHT POLE COMPLETE, RELOCATE</t>
  </si>
  <si>
    <t>TOTAL</t>
  </si>
  <si>
    <t>BID FORM</t>
  </si>
  <si>
    <t xml:space="preserve">SR 464 AND SE 25TH AVENUE INTERSECTION IMPROVEMENTS </t>
  </si>
  <si>
    <t xml:space="preserve">Exhibit B - PRICE PROPOSAL       </t>
  </si>
  <si>
    <t xml:space="preserve">CONTRACT# CIP/260015 </t>
  </si>
  <si>
    <t>Bidder Name</t>
  </si>
  <si>
    <t>Bidder Location</t>
  </si>
  <si>
    <t>ENTER COMPANY NAME HERE</t>
  </si>
  <si>
    <t>ENTER OFFICE LOCATION HERE</t>
  </si>
  <si>
    <t>EXTENDED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</si>
</sst>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#,##0.0"/>
    <numFmt numFmtId="165" formatCode="#,##0.000"/>
  </numFmts>
  <fonts count="14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8"/>
      <name val="Calibri"/>
      <family val="2"/>
    </font>
    <font>
      <b/>
      <sz val="18"/>
      <color theme="1"/>
      <name val="Calibri"/>
      <family val="2"/>
    </font>
    <font>
      <b/>
      <sz val="12"/>
      <color theme="1"/>
      <name val="Calibri"/>
      <family val="2"/>
    </font>
    <font>
      <sz val="10"/>
      <name val="Arial"/>
      <family val="2"/>
    </font>
    <font>
      <b/>
      <sz val="11"/>
      <name val="Calibri"/>
      <family val="2"/>
    </font>
    <font>
      <sz val="11"/>
      <color rgb="FF192C3F"/>
      <name val="Calibri"/>
      <family val="2"/>
    </font>
    <font>
      <sz val="14"/>
      <name val="Swis721 BT"/>
      <family val="2"/>
    </font>
    <font>
      <sz val="12"/>
      <name val="Calibri"/>
      <family val="2"/>
    </font>
    <font>
      <sz val="11"/>
      <color rgb="FF006100"/>
      <name val="Calibri"/>
      <family val="2"/>
      <scheme val="minor"/>
    </font>
    <font>
      <b/>
      <sz val="16"/>
      <color theme="0"/>
      <name val="Gadugi"/>
      <family val="2"/>
    </font>
    <font>
      <b/>
      <sz val="14"/>
      <name val="Gadugi"/>
      <family val="2"/>
    </font>
    <font>
      <b/>
      <sz val="14"/>
      <color rgb="FF0A9050"/>
      <name val="Gadugi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234F76"/>
        <bgColor indexed="64"/>
      </patternFill>
    </fill>
    <fill>
      <patternFill patternType="solid">
        <fgColor rgb="FFACD1D8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5" fillId="0" borderId="0"/>
    <xf numFmtId="0" fontId="8" fillId="0" borderId="0"/>
    <xf numFmtId="0" fontId="8" fillId="0" borderId="0"/>
    <xf numFmtId="0" fontId="10" fillId="4" borderId="0" applyNumberFormat="0" applyBorder="0" applyAlignment="0" applyProtection="0"/>
  </cellStyleXfs>
  <cellXfs count="46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3" borderId="5" xfId="2" applyFont="1" applyFill="1" applyBorder="1" applyAlignment="1">
      <alignment horizontal="center" vertical="center" wrapText="1"/>
    </xf>
    <xf numFmtId="0" fontId="6" fillId="3" borderId="6" xfId="2" applyFont="1" applyFill="1" applyBorder="1" applyAlignment="1">
      <alignment horizontal="center" vertical="center"/>
    </xf>
    <xf numFmtId="3" fontId="6" fillId="3" borderId="6" xfId="2" applyNumberFormat="1" applyFont="1" applyFill="1" applyBorder="1" applyAlignment="1">
      <alignment horizontal="center" vertical="center" wrapText="1"/>
    </xf>
    <xf numFmtId="10" fontId="6" fillId="3" borderId="7" xfId="2" applyNumberFormat="1" applyFont="1" applyFill="1" applyBorder="1" applyAlignment="1">
      <alignment horizontal="center" vertical="center" wrapText="1"/>
    </xf>
    <xf numFmtId="10" fontId="6" fillId="3" borderId="8" xfId="2" applyNumberFormat="1" applyFont="1" applyFill="1" applyBorder="1" applyAlignment="1">
      <alignment horizontal="center" vertical="center" wrapText="1"/>
    </xf>
    <xf numFmtId="10" fontId="6" fillId="0" borderId="0" xfId="2" applyNumberFormat="1" applyFont="1" applyAlignment="1">
      <alignment horizontal="center" vertical="center" wrapText="1"/>
    </xf>
    <xf numFmtId="1" fontId="0" fillId="0" borderId="9" xfId="0" quotePrefix="1" applyNumberFormat="1" applyBorder="1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3" fontId="0" fillId="0" borderId="10" xfId="0" applyNumberFormat="1" applyBorder="1" applyAlignment="1">
      <alignment horizontal="center"/>
    </xf>
    <xf numFmtId="44" fontId="0" fillId="0" borderId="12" xfId="0" applyNumberFormat="1" applyBorder="1" applyAlignment="1">
      <alignment horizontal="center"/>
    </xf>
    <xf numFmtId="44" fontId="0" fillId="0" borderId="0" xfId="0" applyNumberFormat="1" applyAlignment="1">
      <alignment horizontal="center"/>
    </xf>
    <xf numFmtId="1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3" fontId="0" fillId="0" borderId="0" xfId="0" applyNumberFormat="1" applyAlignment="1">
      <alignment horizontal="center"/>
    </xf>
    <xf numFmtId="0" fontId="7" fillId="0" borderId="0" xfId="0" applyFont="1"/>
    <xf numFmtId="0" fontId="0" fillId="0" borderId="9" xfId="0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44" fontId="0" fillId="2" borderId="13" xfId="0" applyNumberFormat="1" applyFill="1" applyBorder="1" applyAlignment="1">
      <alignment horizontal="center"/>
    </xf>
    <xf numFmtId="0" fontId="9" fillId="0" borderId="0" xfId="3" applyFont="1" applyAlignment="1">
      <alignment horizontal="left" vertical="center" wrapText="1"/>
    </xf>
    <xf numFmtId="0" fontId="11" fillId="5" borderId="14" xfId="0" applyFont="1" applyFill="1" applyBorder="1"/>
    <xf numFmtId="0" fontId="11" fillId="5" borderId="15" xfId="0" applyFont="1" applyFill="1" applyBorder="1" applyAlignment="1">
      <alignment vertical="center"/>
    </xf>
    <xf numFmtId="0" fontId="0" fillId="0" borderId="17" xfId="0" applyBorder="1"/>
    <xf numFmtId="0" fontId="12" fillId="6" borderId="10" xfId="0" applyFont="1" applyFill="1" applyBorder="1" applyAlignment="1">
      <alignment horizontal="center" vertical="center"/>
    </xf>
    <xf numFmtId="0" fontId="0" fillId="0" borderId="20" xfId="0" applyBorder="1"/>
    <xf numFmtId="0" fontId="13" fillId="7" borderId="21" xfId="0" applyFont="1" applyFill="1" applyBorder="1" applyAlignment="1">
      <alignment horizontal="center" vertical="center"/>
    </xf>
    <xf numFmtId="44" fontId="0" fillId="0" borderId="11" xfId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right"/>
    </xf>
    <xf numFmtId="0" fontId="4" fillId="2" borderId="3" xfId="0" applyFont="1" applyFill="1" applyBorder="1" applyAlignment="1">
      <alignment horizontal="right"/>
    </xf>
    <xf numFmtId="0" fontId="11" fillId="5" borderId="15" xfId="0" applyFont="1" applyFill="1" applyBorder="1" applyAlignment="1">
      <alignment horizontal="center" vertical="center"/>
    </xf>
    <xf numFmtId="0" fontId="11" fillId="5" borderId="16" xfId="0" applyFont="1" applyFill="1" applyBorder="1" applyAlignment="1">
      <alignment horizontal="center" vertical="center"/>
    </xf>
    <xf numFmtId="0" fontId="12" fillId="6" borderId="14" xfId="0" applyFont="1" applyFill="1" applyBorder="1" applyAlignment="1">
      <alignment horizontal="center" vertical="center"/>
    </xf>
    <xf numFmtId="0" fontId="12" fillId="6" borderId="18" xfId="0" applyFont="1" applyFill="1" applyBorder="1" applyAlignment="1">
      <alignment horizontal="center" vertical="center"/>
    </xf>
    <xf numFmtId="0" fontId="12" fillId="6" borderId="19" xfId="0" applyFont="1" applyFill="1" applyBorder="1" applyAlignment="1">
      <alignment horizontal="center" vertical="center"/>
    </xf>
    <xf numFmtId="0" fontId="13" fillId="7" borderId="20" xfId="5" applyFont="1" applyFill="1" applyBorder="1" applyAlignment="1" applyProtection="1">
      <alignment horizontal="center" vertical="center"/>
      <protection locked="0"/>
    </xf>
    <xf numFmtId="0" fontId="13" fillId="7" borderId="22" xfId="5" applyFont="1" applyFill="1" applyBorder="1" applyAlignment="1" applyProtection="1">
      <alignment horizontal="center" vertical="center"/>
      <protection locked="0"/>
    </xf>
    <xf numFmtId="0" fontId="13" fillId="7" borderId="23" xfId="5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6">
    <cellStyle name="Currency" xfId="1" builtinId="4"/>
    <cellStyle name="Good" xfId="5" builtinId="26"/>
    <cellStyle name="Normal" xfId="0" builtinId="0"/>
    <cellStyle name="Normal 2 10" xfId="2" xr:uid="{583E8F5B-C78E-42DD-92B7-5EA151F311A5}"/>
    <cellStyle name="Normal 3" xfId="3" xr:uid="{683A5E8C-6F08-4D53-AC75-5CD6E00BD1E7}"/>
    <cellStyle name="Normal 3 2" xfId="4" xr:uid="{BA2B4C4B-7717-4BDC-BD15-CBD771CF9B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1</xdr:row>
      <xdr:rowOff>85725</xdr:rowOff>
    </xdr:from>
    <xdr:to>
      <xdr:col>1</xdr:col>
      <xdr:colOff>695325</xdr:colOff>
      <xdr:row>2</xdr:row>
      <xdr:rowOff>514350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4522744-8DB4-4520-80AB-41254B385ED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342900"/>
          <a:ext cx="619125" cy="6572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72DFA-5720-4864-A9B2-2255C2D3A272}">
  <sheetPr>
    <tabColor rgb="FF92D050"/>
    <pageSetUpPr fitToPage="1"/>
  </sheetPr>
  <dimension ref="B1:H79"/>
  <sheetViews>
    <sheetView tabSelected="1" topLeftCell="A51" zoomScaleNormal="100" zoomScaleSheetLayoutView="100" workbookViewId="0">
      <selection activeCell="K8" sqref="K8"/>
    </sheetView>
  </sheetViews>
  <sheetFormatPr defaultColWidth="8.5703125" defaultRowHeight="15"/>
  <cols>
    <col min="1" max="1" width="1.140625" customWidth="1"/>
    <col min="2" max="2" width="11.42578125" bestFit="1" customWidth="1"/>
    <col min="3" max="3" width="87" bestFit="1" customWidth="1"/>
    <col min="4" max="4" width="11" customWidth="1"/>
    <col min="5" max="5" width="10.85546875" customWidth="1"/>
    <col min="6" max="6" width="13.28515625" customWidth="1"/>
    <col min="7" max="7" width="23.85546875" customWidth="1"/>
    <col min="8" max="8" width="1.42578125" customWidth="1"/>
  </cols>
  <sheetData>
    <row r="1" spans="2:8" ht="20.25">
      <c r="B1" s="23" t="s">
        <v>153</v>
      </c>
      <c r="C1" s="24"/>
      <c r="D1" s="24"/>
      <c r="E1" s="36" t="s">
        <v>154</v>
      </c>
      <c r="F1" s="36"/>
      <c r="G1" s="37"/>
    </row>
    <row r="2" spans="2:8" ht="18">
      <c r="B2" s="25"/>
      <c r="C2" s="26" t="s">
        <v>155</v>
      </c>
      <c r="D2" s="38" t="s">
        <v>156</v>
      </c>
      <c r="E2" s="39"/>
      <c r="F2" s="39"/>
      <c r="G2" s="40"/>
    </row>
    <row r="3" spans="2:8" ht="48.75" customHeight="1">
      <c r="B3" s="27"/>
      <c r="C3" s="28" t="s">
        <v>157</v>
      </c>
      <c r="D3" s="41" t="s">
        <v>158</v>
      </c>
      <c r="E3" s="42"/>
      <c r="F3" s="42"/>
      <c r="G3" s="43"/>
    </row>
    <row r="4" spans="2:8" ht="23.25">
      <c r="B4" s="44" t="s">
        <v>152</v>
      </c>
      <c r="C4" s="44"/>
      <c r="D4" s="44"/>
      <c r="E4" s="44"/>
      <c r="F4" s="44"/>
      <c r="G4" s="44"/>
      <c r="H4" s="1"/>
    </row>
    <row r="5" spans="2:8" ht="23.25">
      <c r="B5" s="45" t="s">
        <v>151</v>
      </c>
      <c r="C5" s="45"/>
      <c r="D5" s="45"/>
      <c r="E5" s="45"/>
      <c r="F5" s="45"/>
      <c r="G5" s="45"/>
      <c r="H5" s="1"/>
    </row>
    <row r="6" spans="2:8" ht="24" thickBot="1">
      <c r="B6" s="30" t="s">
        <v>0</v>
      </c>
      <c r="C6" s="30"/>
      <c r="D6" s="30"/>
      <c r="E6" s="30"/>
      <c r="F6" s="30"/>
      <c r="G6" s="30"/>
      <c r="H6" s="1"/>
    </row>
    <row r="7" spans="2:8" ht="16.5" thickBot="1">
      <c r="B7" s="31" t="s">
        <v>1</v>
      </c>
      <c r="C7" s="32"/>
      <c r="D7" s="32"/>
      <c r="E7" s="32"/>
      <c r="F7" s="32"/>
      <c r="G7" s="33"/>
      <c r="H7" s="2"/>
    </row>
    <row r="8" spans="2:8" ht="45.75" customHeight="1">
      <c r="B8" s="3" t="s">
        <v>2</v>
      </c>
      <c r="C8" s="4" t="s">
        <v>3</v>
      </c>
      <c r="D8" s="4" t="s">
        <v>4</v>
      </c>
      <c r="E8" s="5" t="s">
        <v>5</v>
      </c>
      <c r="F8" s="6" t="s">
        <v>6</v>
      </c>
      <c r="G8" s="7" t="s">
        <v>159</v>
      </c>
      <c r="H8" s="8"/>
    </row>
    <row r="9" spans="2:8">
      <c r="B9" s="9" t="s">
        <v>7</v>
      </c>
      <c r="C9" s="10" t="s">
        <v>8</v>
      </c>
      <c r="D9" s="11" t="s">
        <v>9</v>
      </c>
      <c r="E9" s="12">
        <v>1</v>
      </c>
      <c r="F9" s="29">
        <v>0</v>
      </c>
      <c r="G9" s="13">
        <f>F9*E9</f>
        <v>0</v>
      </c>
      <c r="H9" s="14"/>
    </row>
    <row r="10" spans="2:8">
      <c r="B10" s="9" t="s">
        <v>10</v>
      </c>
      <c r="C10" s="10" t="s">
        <v>11</v>
      </c>
      <c r="D10" s="11" t="s">
        <v>9</v>
      </c>
      <c r="E10" s="12">
        <v>1</v>
      </c>
      <c r="F10" s="29">
        <v>0</v>
      </c>
      <c r="G10" s="13">
        <f t="shared" ref="G10:G74" si="0">F10*E10</f>
        <v>0</v>
      </c>
      <c r="H10" s="14"/>
    </row>
    <row r="11" spans="2:8">
      <c r="B11" s="9" t="s">
        <v>12</v>
      </c>
      <c r="C11" s="10" t="s">
        <v>13</v>
      </c>
      <c r="D11" s="11" t="s">
        <v>9</v>
      </c>
      <c r="E11" s="12">
        <v>1</v>
      </c>
      <c r="F11" s="29">
        <v>0</v>
      </c>
      <c r="G11" s="13">
        <f t="shared" si="0"/>
        <v>0</v>
      </c>
      <c r="H11" s="14"/>
    </row>
    <row r="12" spans="2:8">
      <c r="B12" s="9" t="s">
        <v>14</v>
      </c>
      <c r="C12" s="10" t="s">
        <v>15</v>
      </c>
      <c r="D12" s="11" t="s">
        <v>16</v>
      </c>
      <c r="E12" s="12">
        <v>130</v>
      </c>
      <c r="F12" s="29">
        <v>0</v>
      </c>
      <c r="G12" s="13">
        <f t="shared" si="0"/>
        <v>0</v>
      </c>
      <c r="H12" s="14"/>
    </row>
    <row r="13" spans="2:8">
      <c r="B13" s="9" t="s">
        <v>17</v>
      </c>
      <c r="C13" s="10" t="s">
        <v>18</v>
      </c>
      <c r="D13" s="11" t="s">
        <v>19</v>
      </c>
      <c r="E13" s="12">
        <v>5</v>
      </c>
      <c r="F13" s="29">
        <v>0</v>
      </c>
      <c r="G13" s="13">
        <f t="shared" si="0"/>
        <v>0</v>
      </c>
      <c r="H13" s="14"/>
    </row>
    <row r="14" spans="2:8">
      <c r="B14" s="9" t="s">
        <v>20</v>
      </c>
      <c r="C14" s="10" t="s">
        <v>21</v>
      </c>
      <c r="D14" s="11" t="s">
        <v>9</v>
      </c>
      <c r="E14" s="12">
        <v>1</v>
      </c>
      <c r="F14" s="29">
        <v>0</v>
      </c>
      <c r="G14" s="13">
        <f t="shared" si="0"/>
        <v>0</v>
      </c>
      <c r="H14" s="14"/>
    </row>
    <row r="15" spans="2:8">
      <c r="B15" s="9" t="s">
        <v>22</v>
      </c>
      <c r="C15" s="10" t="s">
        <v>23</v>
      </c>
      <c r="D15" s="11" t="s">
        <v>24</v>
      </c>
      <c r="E15" s="12">
        <v>312</v>
      </c>
      <c r="F15" s="29">
        <v>0</v>
      </c>
      <c r="G15" s="13">
        <f t="shared" si="0"/>
        <v>0</v>
      </c>
      <c r="H15" s="14"/>
    </row>
    <row r="16" spans="2:8">
      <c r="B16" s="9" t="s">
        <v>25</v>
      </c>
      <c r="C16" s="10" t="s">
        <v>26</v>
      </c>
      <c r="D16" s="11" t="s">
        <v>27</v>
      </c>
      <c r="E16" s="12">
        <v>380</v>
      </c>
      <c r="F16" s="29">
        <v>0</v>
      </c>
      <c r="G16" s="13">
        <f t="shared" si="0"/>
        <v>0</v>
      </c>
      <c r="H16" s="14"/>
    </row>
    <row r="17" spans="2:8">
      <c r="B17" s="9" t="s">
        <v>28</v>
      </c>
      <c r="C17" s="10" t="s">
        <v>29</v>
      </c>
      <c r="D17" s="11" t="s">
        <v>27</v>
      </c>
      <c r="E17" s="12">
        <v>416</v>
      </c>
      <c r="F17" s="29">
        <v>0</v>
      </c>
      <c r="G17" s="13">
        <f t="shared" si="0"/>
        <v>0</v>
      </c>
      <c r="H17" s="14"/>
    </row>
    <row r="18" spans="2:8">
      <c r="B18" s="9" t="s">
        <v>30</v>
      </c>
      <c r="C18" s="10" t="s">
        <v>31</v>
      </c>
      <c r="D18" s="11" t="s">
        <v>9</v>
      </c>
      <c r="E18" s="12">
        <v>1</v>
      </c>
      <c r="F18" s="29">
        <v>0</v>
      </c>
      <c r="G18" s="13">
        <f t="shared" si="0"/>
        <v>0</v>
      </c>
      <c r="H18" s="14"/>
    </row>
    <row r="19" spans="2:8">
      <c r="B19" s="9" t="s">
        <v>32</v>
      </c>
      <c r="C19" s="10" t="s">
        <v>33</v>
      </c>
      <c r="D19" s="11" t="s">
        <v>24</v>
      </c>
      <c r="E19" s="12">
        <v>782</v>
      </c>
      <c r="F19" s="29">
        <v>0</v>
      </c>
      <c r="G19" s="13">
        <f t="shared" si="0"/>
        <v>0</v>
      </c>
      <c r="H19" s="14"/>
    </row>
    <row r="20" spans="2:8">
      <c r="B20" s="9" t="s">
        <v>34</v>
      </c>
      <c r="C20" s="10" t="s">
        <v>35</v>
      </c>
      <c r="D20" s="11" t="s">
        <v>24</v>
      </c>
      <c r="E20" s="12">
        <v>667</v>
      </c>
      <c r="F20" s="29">
        <v>0</v>
      </c>
      <c r="G20" s="13">
        <f t="shared" si="0"/>
        <v>0</v>
      </c>
      <c r="H20" s="14"/>
    </row>
    <row r="21" spans="2:8">
      <c r="B21" s="9" t="s">
        <v>36</v>
      </c>
      <c r="C21" s="10" t="s">
        <v>37</v>
      </c>
      <c r="D21" s="11" t="s">
        <v>24</v>
      </c>
      <c r="E21" s="12">
        <v>1167</v>
      </c>
      <c r="F21" s="29">
        <v>0</v>
      </c>
      <c r="G21" s="13">
        <f t="shared" si="0"/>
        <v>0</v>
      </c>
      <c r="H21" s="14"/>
    </row>
    <row r="22" spans="2:8">
      <c r="B22" s="9" t="s">
        <v>38</v>
      </c>
      <c r="C22" s="10" t="s">
        <v>39</v>
      </c>
      <c r="D22" s="11" t="s">
        <v>24</v>
      </c>
      <c r="E22" s="12">
        <v>50</v>
      </c>
      <c r="F22" s="29">
        <v>0</v>
      </c>
      <c r="G22" s="13">
        <f t="shared" si="0"/>
        <v>0</v>
      </c>
      <c r="H22" s="14"/>
    </row>
    <row r="23" spans="2:8">
      <c r="B23" s="9" t="s">
        <v>40</v>
      </c>
      <c r="C23" s="10" t="s">
        <v>41</v>
      </c>
      <c r="D23" s="11" t="s">
        <v>42</v>
      </c>
      <c r="E23" s="12">
        <v>68</v>
      </c>
      <c r="F23" s="29">
        <v>0</v>
      </c>
      <c r="G23" s="13">
        <f t="shared" si="0"/>
        <v>0</v>
      </c>
      <c r="H23" s="14"/>
    </row>
    <row r="24" spans="2:8">
      <c r="B24" s="9" t="s">
        <v>43</v>
      </c>
      <c r="C24" s="10" t="s">
        <v>44</v>
      </c>
      <c r="D24" s="11" t="s">
        <v>42</v>
      </c>
      <c r="E24" s="12">
        <v>87</v>
      </c>
      <c r="F24" s="29">
        <v>0</v>
      </c>
      <c r="G24" s="13">
        <f t="shared" si="0"/>
        <v>0</v>
      </c>
      <c r="H24" s="14"/>
    </row>
    <row r="25" spans="2:8">
      <c r="B25" s="9" t="s">
        <v>45</v>
      </c>
      <c r="C25" s="10" t="s">
        <v>46</v>
      </c>
      <c r="D25" s="11" t="s">
        <v>42</v>
      </c>
      <c r="E25" s="12">
        <v>55</v>
      </c>
      <c r="F25" s="29">
        <v>0</v>
      </c>
      <c r="G25" s="13">
        <f t="shared" si="0"/>
        <v>0</v>
      </c>
      <c r="H25" s="14"/>
    </row>
    <row r="26" spans="2:8">
      <c r="B26" s="9" t="s">
        <v>47</v>
      </c>
      <c r="C26" s="10" t="s">
        <v>48</v>
      </c>
      <c r="D26" s="11" t="s">
        <v>19</v>
      </c>
      <c r="E26" s="15">
        <v>1</v>
      </c>
      <c r="F26" s="29">
        <v>0</v>
      </c>
      <c r="G26" s="13">
        <f t="shared" si="0"/>
        <v>0</v>
      </c>
      <c r="H26" s="14"/>
    </row>
    <row r="27" spans="2:8">
      <c r="B27" s="9" t="s">
        <v>49</v>
      </c>
      <c r="C27" s="10" t="s">
        <v>50</v>
      </c>
      <c r="D27" s="11" t="s">
        <v>19</v>
      </c>
      <c r="E27" s="15">
        <v>1</v>
      </c>
      <c r="F27" s="29">
        <v>0</v>
      </c>
      <c r="G27" s="13">
        <f t="shared" si="0"/>
        <v>0</v>
      </c>
      <c r="H27" s="14"/>
    </row>
    <row r="28" spans="2:8">
      <c r="B28" s="9" t="s">
        <v>51</v>
      </c>
      <c r="C28" s="10" t="s">
        <v>52</v>
      </c>
      <c r="D28" s="11" t="s">
        <v>16</v>
      </c>
      <c r="E28" s="15">
        <v>26</v>
      </c>
      <c r="F28" s="29">
        <v>0</v>
      </c>
      <c r="G28" s="13">
        <f t="shared" si="0"/>
        <v>0</v>
      </c>
      <c r="H28" s="14"/>
    </row>
    <row r="29" spans="2:8" ht="13.5" customHeight="1">
      <c r="B29" s="9" t="s">
        <v>53</v>
      </c>
      <c r="C29" s="10" t="s">
        <v>54</v>
      </c>
      <c r="D29" s="11" t="s">
        <v>16</v>
      </c>
      <c r="E29" s="12">
        <v>450</v>
      </c>
      <c r="F29" s="29">
        <v>0</v>
      </c>
      <c r="G29" s="13">
        <f t="shared" si="0"/>
        <v>0</v>
      </c>
      <c r="H29" s="14"/>
    </row>
    <row r="30" spans="2:8">
      <c r="B30" s="9" t="s">
        <v>55</v>
      </c>
      <c r="C30" s="10" t="s">
        <v>56</v>
      </c>
      <c r="D30" s="11" t="s">
        <v>24</v>
      </c>
      <c r="E30" s="12">
        <v>137</v>
      </c>
      <c r="F30" s="29">
        <v>0</v>
      </c>
      <c r="G30" s="13">
        <f t="shared" si="0"/>
        <v>0</v>
      </c>
      <c r="H30" s="14"/>
    </row>
    <row r="31" spans="2:8">
      <c r="B31" s="9" t="s">
        <v>57</v>
      </c>
      <c r="C31" s="10" t="s">
        <v>58</v>
      </c>
      <c r="D31" s="11" t="s">
        <v>24</v>
      </c>
      <c r="E31" s="12">
        <v>93</v>
      </c>
      <c r="F31" s="29">
        <v>0</v>
      </c>
      <c r="G31" s="13">
        <f t="shared" si="0"/>
        <v>0</v>
      </c>
      <c r="H31" s="14"/>
    </row>
    <row r="32" spans="2:8">
      <c r="B32" s="9" t="s">
        <v>59</v>
      </c>
      <c r="C32" s="10" t="s">
        <v>60</v>
      </c>
      <c r="D32" s="11" t="s">
        <v>61</v>
      </c>
      <c r="E32" s="12">
        <v>86</v>
      </c>
      <c r="F32" s="29">
        <v>0</v>
      </c>
      <c r="G32" s="13">
        <f t="shared" si="0"/>
        <v>0</v>
      </c>
      <c r="H32" s="14"/>
    </row>
    <row r="33" spans="2:8">
      <c r="B33" s="9" t="s">
        <v>62</v>
      </c>
      <c r="C33" s="10" t="s">
        <v>63</v>
      </c>
      <c r="D33" s="11" t="s">
        <v>24</v>
      </c>
      <c r="E33" s="12">
        <v>1300</v>
      </c>
      <c r="F33" s="29">
        <v>0</v>
      </c>
      <c r="G33" s="13">
        <f t="shared" si="0"/>
        <v>0</v>
      </c>
      <c r="H33" s="14"/>
    </row>
    <row r="34" spans="2:8">
      <c r="B34" s="9" t="s">
        <v>64</v>
      </c>
      <c r="C34" s="10" t="s">
        <v>65</v>
      </c>
      <c r="D34" s="11" t="s">
        <v>66</v>
      </c>
      <c r="E34" s="16">
        <v>0.1</v>
      </c>
      <c r="F34" s="29">
        <v>0</v>
      </c>
      <c r="G34" s="13">
        <f t="shared" si="0"/>
        <v>0</v>
      </c>
      <c r="H34" s="14"/>
    </row>
    <row r="35" spans="2:8">
      <c r="B35" s="9" t="s">
        <v>67</v>
      </c>
      <c r="C35" s="10" t="s">
        <v>68</v>
      </c>
      <c r="D35" s="11" t="s">
        <v>19</v>
      </c>
      <c r="E35" s="12">
        <v>1</v>
      </c>
      <c r="F35" s="29">
        <v>0</v>
      </c>
      <c r="G35" s="13">
        <f t="shared" si="0"/>
        <v>0</v>
      </c>
      <c r="H35" s="14"/>
    </row>
    <row r="36" spans="2:8">
      <c r="B36" s="9" t="s">
        <v>69</v>
      </c>
      <c r="C36" s="10" t="s">
        <v>70</v>
      </c>
      <c r="D36" s="11" t="s">
        <v>16</v>
      </c>
      <c r="E36" s="12">
        <v>108</v>
      </c>
      <c r="F36" s="29">
        <v>0</v>
      </c>
      <c r="G36" s="13">
        <f t="shared" si="0"/>
        <v>0</v>
      </c>
      <c r="H36" s="14"/>
    </row>
    <row r="37" spans="2:8">
      <c r="B37" s="9" t="s">
        <v>71</v>
      </c>
      <c r="C37" s="10" t="s">
        <v>72</v>
      </c>
      <c r="D37" s="11" t="s">
        <v>16</v>
      </c>
      <c r="E37" s="17">
        <v>685</v>
      </c>
      <c r="F37" s="29">
        <v>0</v>
      </c>
      <c r="G37" s="13">
        <f t="shared" si="0"/>
        <v>0</v>
      </c>
      <c r="H37" s="14"/>
    </row>
    <row r="38" spans="2:8">
      <c r="B38" s="9" t="s">
        <v>73</v>
      </c>
      <c r="C38" s="10" t="s">
        <v>74</v>
      </c>
      <c r="D38" s="11" t="s">
        <v>75</v>
      </c>
      <c r="E38" s="12">
        <v>1</v>
      </c>
      <c r="F38" s="29">
        <v>0</v>
      </c>
      <c r="G38" s="13">
        <f t="shared" si="0"/>
        <v>0</v>
      </c>
      <c r="H38" s="14"/>
    </row>
    <row r="39" spans="2:8">
      <c r="B39" s="9" t="s">
        <v>76</v>
      </c>
      <c r="C39" s="10" t="s">
        <v>77</v>
      </c>
      <c r="D39" s="11" t="s">
        <v>9</v>
      </c>
      <c r="E39" s="12">
        <v>1</v>
      </c>
      <c r="F39" s="29">
        <v>0</v>
      </c>
      <c r="G39" s="13">
        <f t="shared" si="0"/>
        <v>0</v>
      </c>
      <c r="H39" s="14"/>
    </row>
    <row r="40" spans="2:8">
      <c r="B40" s="9" t="s">
        <v>78</v>
      </c>
      <c r="C40" s="10" t="s">
        <v>79</v>
      </c>
      <c r="D40" s="11" t="s">
        <v>75</v>
      </c>
      <c r="E40" s="12">
        <v>1</v>
      </c>
      <c r="F40" s="29">
        <v>0</v>
      </c>
      <c r="G40" s="13">
        <f t="shared" si="0"/>
        <v>0</v>
      </c>
      <c r="H40" s="14"/>
    </row>
    <row r="41" spans="2:8">
      <c r="B41" s="9" t="s">
        <v>80</v>
      </c>
      <c r="C41" s="10" t="s">
        <v>81</v>
      </c>
      <c r="D41" s="11" t="s">
        <v>19</v>
      </c>
      <c r="E41" s="12">
        <v>6</v>
      </c>
      <c r="F41" s="29">
        <v>0</v>
      </c>
      <c r="G41" s="13">
        <f t="shared" si="0"/>
        <v>0</v>
      </c>
      <c r="H41" s="14"/>
    </row>
    <row r="42" spans="2:8">
      <c r="B42" s="9" t="s">
        <v>82</v>
      </c>
      <c r="C42" s="10" t="s">
        <v>83</v>
      </c>
      <c r="D42" s="11" t="s">
        <v>19</v>
      </c>
      <c r="E42" s="12">
        <v>1</v>
      </c>
      <c r="F42" s="29">
        <v>0</v>
      </c>
      <c r="G42" s="13">
        <f t="shared" si="0"/>
        <v>0</v>
      </c>
      <c r="H42" s="14"/>
    </row>
    <row r="43" spans="2:8">
      <c r="B43" s="9" t="s">
        <v>84</v>
      </c>
      <c r="C43" s="10" t="s">
        <v>85</v>
      </c>
      <c r="D43" s="11" t="s">
        <v>86</v>
      </c>
      <c r="E43" s="12">
        <v>1</v>
      </c>
      <c r="F43" s="29">
        <v>0</v>
      </c>
      <c r="G43" s="13">
        <f t="shared" si="0"/>
        <v>0</v>
      </c>
      <c r="H43" s="14"/>
    </row>
    <row r="44" spans="2:8">
      <c r="B44" s="9" t="s">
        <v>87</v>
      </c>
      <c r="C44" s="10" t="s">
        <v>88</v>
      </c>
      <c r="D44" s="11" t="s">
        <v>19</v>
      </c>
      <c r="E44" s="12">
        <v>50</v>
      </c>
      <c r="F44" s="29">
        <v>0</v>
      </c>
      <c r="G44" s="13">
        <f t="shared" si="0"/>
        <v>0</v>
      </c>
      <c r="H44" s="14"/>
    </row>
    <row r="45" spans="2:8">
      <c r="B45" s="9" t="s">
        <v>89</v>
      </c>
      <c r="C45" s="10" t="s">
        <v>90</v>
      </c>
      <c r="D45" s="11" t="s">
        <v>19</v>
      </c>
      <c r="E45" s="12">
        <v>1</v>
      </c>
      <c r="F45" s="29">
        <v>0</v>
      </c>
      <c r="G45" s="13">
        <f t="shared" si="0"/>
        <v>0</v>
      </c>
      <c r="H45" s="14"/>
    </row>
    <row r="46" spans="2:8">
      <c r="B46" s="9" t="s">
        <v>91</v>
      </c>
      <c r="C46" s="10" t="s">
        <v>92</v>
      </c>
      <c r="D46" s="11" t="s">
        <v>19</v>
      </c>
      <c r="E46" s="12">
        <v>1</v>
      </c>
      <c r="F46" s="29">
        <v>0</v>
      </c>
      <c r="G46" s="13">
        <f t="shared" si="0"/>
        <v>0</v>
      </c>
      <c r="H46" s="14"/>
    </row>
    <row r="47" spans="2:8">
      <c r="B47" s="9" t="s">
        <v>93</v>
      </c>
      <c r="C47" s="10" t="s">
        <v>94</v>
      </c>
      <c r="D47" s="11" t="s">
        <v>19</v>
      </c>
      <c r="E47" s="12">
        <v>1</v>
      </c>
      <c r="F47" s="29">
        <v>0</v>
      </c>
      <c r="G47" s="13">
        <f t="shared" si="0"/>
        <v>0</v>
      </c>
      <c r="H47" s="14"/>
    </row>
    <row r="48" spans="2:8">
      <c r="B48" s="9" t="s">
        <v>95</v>
      </c>
      <c r="C48" s="10" t="s">
        <v>96</v>
      </c>
      <c r="D48" s="11" t="s">
        <v>86</v>
      </c>
      <c r="E48" s="12">
        <v>3</v>
      </c>
      <c r="F48" s="29">
        <v>0</v>
      </c>
      <c r="G48" s="13">
        <f t="shared" si="0"/>
        <v>0</v>
      </c>
      <c r="H48" s="14"/>
    </row>
    <row r="49" spans="2:8">
      <c r="B49" s="9" t="s">
        <v>97</v>
      </c>
      <c r="C49" s="10" t="s">
        <v>98</v>
      </c>
      <c r="D49" s="11" t="s">
        <v>86</v>
      </c>
      <c r="E49" s="12">
        <v>5</v>
      </c>
      <c r="F49" s="29">
        <v>0</v>
      </c>
      <c r="G49" s="13">
        <f t="shared" si="0"/>
        <v>0</v>
      </c>
      <c r="H49" s="14"/>
    </row>
    <row r="50" spans="2:8">
      <c r="B50" s="9" t="s">
        <v>99</v>
      </c>
      <c r="C50" s="10" t="s">
        <v>100</v>
      </c>
      <c r="D50" s="11" t="s">
        <v>86</v>
      </c>
      <c r="E50" s="12">
        <v>1</v>
      </c>
      <c r="F50" s="29">
        <v>0</v>
      </c>
      <c r="G50" s="13">
        <f t="shared" si="0"/>
        <v>0</v>
      </c>
      <c r="H50" s="14"/>
    </row>
    <row r="51" spans="2:8">
      <c r="B51" s="9" t="s">
        <v>101</v>
      </c>
      <c r="C51" s="10" t="s">
        <v>102</v>
      </c>
      <c r="D51" s="11" t="s">
        <v>19</v>
      </c>
      <c r="E51" s="12">
        <v>3</v>
      </c>
      <c r="F51" s="29">
        <v>0</v>
      </c>
      <c r="G51" s="13">
        <f t="shared" si="0"/>
        <v>0</v>
      </c>
      <c r="H51" s="14"/>
    </row>
    <row r="52" spans="2:8">
      <c r="B52" s="9" t="s">
        <v>103</v>
      </c>
      <c r="C52" s="10" t="s">
        <v>104</v>
      </c>
      <c r="D52" s="11" t="s">
        <v>19</v>
      </c>
      <c r="E52" s="12">
        <v>7</v>
      </c>
      <c r="F52" s="29">
        <v>0</v>
      </c>
      <c r="G52" s="13">
        <f t="shared" si="0"/>
        <v>0</v>
      </c>
      <c r="H52" s="14"/>
    </row>
    <row r="53" spans="2:8">
      <c r="B53" s="9" t="s">
        <v>105</v>
      </c>
      <c r="C53" s="10" t="s">
        <v>106</v>
      </c>
      <c r="D53" s="11" t="s">
        <v>19</v>
      </c>
      <c r="E53" s="12">
        <v>7</v>
      </c>
      <c r="F53" s="29">
        <v>0</v>
      </c>
      <c r="G53" s="13">
        <f t="shared" si="0"/>
        <v>0</v>
      </c>
      <c r="H53" s="14"/>
    </row>
    <row r="54" spans="2:8">
      <c r="B54" s="9" t="s">
        <v>107</v>
      </c>
      <c r="C54" s="10" t="s">
        <v>108</v>
      </c>
      <c r="D54" s="11" t="s">
        <v>86</v>
      </c>
      <c r="E54" s="12">
        <v>1</v>
      </c>
      <c r="F54" s="29">
        <v>0</v>
      </c>
      <c r="G54" s="13">
        <f t="shared" si="0"/>
        <v>0</v>
      </c>
      <c r="H54" s="14"/>
    </row>
    <row r="55" spans="2:8">
      <c r="B55" s="9" t="s">
        <v>109</v>
      </c>
      <c r="C55" s="18" t="s">
        <v>110</v>
      </c>
      <c r="D55" s="11" t="s">
        <v>19</v>
      </c>
      <c r="E55" s="12">
        <v>1</v>
      </c>
      <c r="F55" s="29">
        <v>0</v>
      </c>
      <c r="G55" s="13">
        <f t="shared" si="0"/>
        <v>0</v>
      </c>
      <c r="H55" s="14"/>
    </row>
    <row r="56" spans="2:8">
      <c r="B56" s="9" t="s">
        <v>111</v>
      </c>
      <c r="C56" s="10" t="s">
        <v>112</v>
      </c>
      <c r="D56" s="11" t="s">
        <v>86</v>
      </c>
      <c r="E56" s="12">
        <v>1</v>
      </c>
      <c r="F56" s="29">
        <v>0</v>
      </c>
      <c r="G56" s="13">
        <f t="shared" si="0"/>
        <v>0</v>
      </c>
      <c r="H56" s="14"/>
    </row>
    <row r="57" spans="2:8">
      <c r="B57" s="19" t="s">
        <v>113</v>
      </c>
      <c r="C57" s="10" t="s">
        <v>114</v>
      </c>
      <c r="D57" s="11" t="s">
        <v>19</v>
      </c>
      <c r="E57" s="12">
        <v>1</v>
      </c>
      <c r="F57" s="29">
        <v>0</v>
      </c>
      <c r="G57" s="13">
        <f t="shared" si="0"/>
        <v>0</v>
      </c>
      <c r="H57" s="14"/>
    </row>
    <row r="58" spans="2:8">
      <c r="B58" s="19" t="s">
        <v>115</v>
      </c>
      <c r="C58" s="10" t="s">
        <v>116</v>
      </c>
      <c r="D58" s="11" t="s">
        <v>19</v>
      </c>
      <c r="E58" s="12">
        <v>1</v>
      </c>
      <c r="F58" s="29">
        <v>0</v>
      </c>
      <c r="G58" s="13">
        <f t="shared" si="0"/>
        <v>0</v>
      </c>
      <c r="H58" s="14"/>
    </row>
    <row r="59" spans="2:8">
      <c r="B59" s="9" t="s">
        <v>117</v>
      </c>
      <c r="C59" s="10" t="s">
        <v>118</v>
      </c>
      <c r="D59" s="11" t="s">
        <v>19</v>
      </c>
      <c r="E59" s="12">
        <v>1</v>
      </c>
      <c r="F59" s="29">
        <v>0</v>
      </c>
      <c r="G59" s="13">
        <f t="shared" si="0"/>
        <v>0</v>
      </c>
      <c r="H59" s="14"/>
    </row>
    <row r="60" spans="2:8">
      <c r="B60" s="9" t="s">
        <v>119</v>
      </c>
      <c r="C60" s="10" t="s">
        <v>120</v>
      </c>
      <c r="D60" s="11" t="s">
        <v>19</v>
      </c>
      <c r="E60" s="12">
        <v>41</v>
      </c>
      <c r="F60" s="29">
        <v>0</v>
      </c>
      <c r="G60" s="13">
        <f t="shared" si="0"/>
        <v>0</v>
      </c>
      <c r="H60" s="14"/>
    </row>
    <row r="61" spans="2:8">
      <c r="B61" s="9" t="s">
        <v>121</v>
      </c>
      <c r="C61" s="10" t="s">
        <v>122</v>
      </c>
      <c r="D61" s="11" t="s">
        <v>9</v>
      </c>
      <c r="E61" s="12">
        <v>1</v>
      </c>
      <c r="F61" s="29">
        <v>0</v>
      </c>
      <c r="G61" s="13">
        <f t="shared" si="0"/>
        <v>0</v>
      </c>
      <c r="H61" s="14"/>
    </row>
    <row r="62" spans="2:8">
      <c r="B62" s="9" t="s">
        <v>123</v>
      </c>
      <c r="C62" s="10" t="s">
        <v>124</v>
      </c>
      <c r="D62" s="11" t="s">
        <v>16</v>
      </c>
      <c r="E62" s="12">
        <v>327</v>
      </c>
      <c r="F62" s="29">
        <v>0</v>
      </c>
      <c r="G62" s="13">
        <f t="shared" si="0"/>
        <v>0</v>
      </c>
      <c r="H62" s="14"/>
    </row>
    <row r="63" spans="2:8">
      <c r="B63" s="9" t="s">
        <v>125</v>
      </c>
      <c r="C63" s="10" t="s">
        <v>126</v>
      </c>
      <c r="D63" s="11" t="s">
        <v>16</v>
      </c>
      <c r="E63" s="12">
        <v>75</v>
      </c>
      <c r="F63" s="29">
        <v>0</v>
      </c>
      <c r="G63" s="13">
        <f t="shared" si="0"/>
        <v>0</v>
      </c>
      <c r="H63" s="14"/>
    </row>
    <row r="64" spans="2:8">
      <c r="B64" s="9" t="s">
        <v>127</v>
      </c>
      <c r="C64" s="10" t="s">
        <v>128</v>
      </c>
      <c r="D64" s="11" t="s">
        <v>129</v>
      </c>
      <c r="E64" s="20">
        <v>6.6000000000000003E-2</v>
      </c>
      <c r="F64" s="29">
        <v>0</v>
      </c>
      <c r="G64" s="13">
        <f t="shared" si="0"/>
        <v>0</v>
      </c>
      <c r="H64" s="14"/>
    </row>
    <row r="65" spans="2:8">
      <c r="B65" s="9" t="s">
        <v>130</v>
      </c>
      <c r="C65" s="10" t="s">
        <v>131</v>
      </c>
      <c r="D65" s="11" t="s">
        <v>19</v>
      </c>
      <c r="E65" s="12">
        <v>1</v>
      </c>
      <c r="F65" s="29">
        <v>0</v>
      </c>
      <c r="G65" s="13">
        <f t="shared" si="0"/>
        <v>0</v>
      </c>
      <c r="H65" s="14"/>
    </row>
    <row r="66" spans="2:8">
      <c r="B66" s="9" t="s">
        <v>132</v>
      </c>
      <c r="C66" s="10" t="s">
        <v>133</v>
      </c>
      <c r="D66" s="11" t="s">
        <v>19</v>
      </c>
      <c r="E66" s="12">
        <v>9</v>
      </c>
      <c r="F66" s="29">
        <v>0</v>
      </c>
      <c r="G66" s="13">
        <f t="shared" si="0"/>
        <v>0</v>
      </c>
      <c r="H66" s="14"/>
    </row>
    <row r="67" spans="2:8">
      <c r="B67" s="9" t="s">
        <v>134</v>
      </c>
      <c r="C67" s="10" t="s">
        <v>135</v>
      </c>
      <c r="D67" s="11" t="s">
        <v>129</v>
      </c>
      <c r="E67" s="20">
        <v>0.02</v>
      </c>
      <c r="F67" s="29">
        <v>0</v>
      </c>
      <c r="G67" s="13">
        <f t="shared" si="0"/>
        <v>0</v>
      </c>
      <c r="H67" s="14"/>
    </row>
    <row r="68" spans="2:8">
      <c r="B68" s="9" t="s">
        <v>136</v>
      </c>
      <c r="C68" s="10" t="s">
        <v>137</v>
      </c>
      <c r="D68" s="11" t="s">
        <v>16</v>
      </c>
      <c r="E68" s="12">
        <v>190</v>
      </c>
      <c r="F68" s="29">
        <v>0</v>
      </c>
      <c r="G68" s="13">
        <f t="shared" si="0"/>
        <v>0</v>
      </c>
      <c r="H68" s="14"/>
    </row>
    <row r="69" spans="2:8">
      <c r="B69" s="9" t="s">
        <v>138</v>
      </c>
      <c r="C69" s="10" t="s">
        <v>139</v>
      </c>
      <c r="D69" s="11" t="s">
        <v>19</v>
      </c>
      <c r="E69" s="12">
        <v>2</v>
      </c>
      <c r="F69" s="29">
        <v>0</v>
      </c>
      <c r="G69" s="13">
        <f t="shared" si="0"/>
        <v>0</v>
      </c>
      <c r="H69" s="14"/>
    </row>
    <row r="70" spans="2:8">
      <c r="B70" s="9" t="s">
        <v>140</v>
      </c>
      <c r="C70" s="10" t="s">
        <v>141</v>
      </c>
      <c r="D70" s="11" t="s">
        <v>19</v>
      </c>
      <c r="E70" s="12">
        <v>2</v>
      </c>
      <c r="F70" s="29">
        <v>0</v>
      </c>
      <c r="G70" s="13">
        <f t="shared" si="0"/>
        <v>0</v>
      </c>
      <c r="H70" s="14"/>
    </row>
    <row r="71" spans="2:8">
      <c r="B71" s="9" t="s">
        <v>142</v>
      </c>
      <c r="C71" s="10" t="s">
        <v>143</v>
      </c>
      <c r="D71" s="11" t="s">
        <v>129</v>
      </c>
      <c r="E71" s="20">
        <v>0.14599999999999999</v>
      </c>
      <c r="F71" s="29">
        <v>0</v>
      </c>
      <c r="G71" s="13">
        <f t="shared" si="0"/>
        <v>0</v>
      </c>
      <c r="H71" s="14"/>
    </row>
    <row r="72" spans="2:8">
      <c r="B72" s="9" t="s">
        <v>144</v>
      </c>
      <c r="C72" s="10" t="s">
        <v>145</v>
      </c>
      <c r="D72" s="11" t="s">
        <v>129</v>
      </c>
      <c r="E72" s="20">
        <v>6.3E-2</v>
      </c>
      <c r="F72" s="29">
        <v>0</v>
      </c>
      <c r="G72" s="13">
        <f t="shared" si="0"/>
        <v>0</v>
      </c>
      <c r="H72" s="14"/>
    </row>
    <row r="73" spans="2:8" ht="14.45" customHeight="1">
      <c r="B73" s="9" t="s">
        <v>146</v>
      </c>
      <c r="C73" s="10" t="s">
        <v>147</v>
      </c>
      <c r="D73" s="11" t="s">
        <v>19</v>
      </c>
      <c r="E73" s="12">
        <v>1</v>
      </c>
      <c r="F73" s="29">
        <v>0</v>
      </c>
      <c r="G73" s="13">
        <f t="shared" si="0"/>
        <v>0</v>
      </c>
      <c r="H73" s="14"/>
    </row>
    <row r="74" spans="2:8" ht="14.45" customHeight="1" thickBot="1">
      <c r="B74" s="9" t="s">
        <v>148</v>
      </c>
      <c r="C74" s="10" t="s">
        <v>149</v>
      </c>
      <c r="D74" s="11" t="s">
        <v>19</v>
      </c>
      <c r="E74" s="12">
        <v>1</v>
      </c>
      <c r="F74" s="29">
        <v>0</v>
      </c>
      <c r="G74" s="13">
        <f t="shared" si="0"/>
        <v>0</v>
      </c>
      <c r="H74" s="14"/>
    </row>
    <row r="75" spans="2:8" ht="15" customHeight="1" thickBot="1">
      <c r="B75" s="34" t="s">
        <v>150</v>
      </c>
      <c r="C75" s="35"/>
      <c r="D75" s="35"/>
      <c r="E75" s="35"/>
      <c r="F75" s="35"/>
      <c r="G75" s="21">
        <f>SUM(G9:G74)</f>
        <v>0</v>
      </c>
      <c r="H75" s="14"/>
    </row>
    <row r="76" spans="2:8" ht="15.75">
      <c r="H76" s="22"/>
    </row>
    <row r="77" spans="2:8" ht="15.75">
      <c r="H77" s="22"/>
    </row>
    <row r="78" spans="2:8" ht="15.75">
      <c r="H78" s="22"/>
    </row>
    <row r="79" spans="2:8" ht="15.75">
      <c r="H79" s="22"/>
    </row>
  </sheetData>
  <mergeCells count="8">
    <mergeCell ref="B6:G6"/>
    <mergeCell ref="B7:G7"/>
    <mergeCell ref="B75:F75"/>
    <mergeCell ref="E1:G1"/>
    <mergeCell ref="D2:G2"/>
    <mergeCell ref="D3:G3"/>
    <mergeCell ref="B4:G4"/>
    <mergeCell ref="B5:G5"/>
  </mergeCells>
  <printOptions horizontalCentered="1"/>
  <pageMargins left="0.7" right="0.7" top="1.25" bottom="0.75" header="0.3" footer="0.3"/>
  <pageSetup scale="54" orientation="portrait" r:id="rId1"/>
  <headerFooter>
    <oddHeader>&amp;L&amp;G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BID FORM</vt:lpstr>
      <vt:lpstr>'BID FORM'!Print_Area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Gartner, Amber</dc:creator>
  <cp:lastModifiedBy>Eileen M. Marquez</cp:lastModifiedBy>
  <cp:lastPrinted>2026-04-15T17:13:33Z</cp:lastPrinted>
  <dcterms:created xsi:type="dcterms:W3CDTF">2026-04-02T14:06:20Z</dcterms:created>
  <dcterms:modified xsi:type="dcterms:W3CDTF">2026-09-23T14:01:32Z</dcterms:modified>
</cp:coreProperties>
</file>